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1" activeTab="6"/>
  </bookViews>
  <sheets>
    <sheet name="封面" sheetId="1" r:id="rId1"/>
    <sheet name="收支总表1" sheetId="2" r:id="rId2"/>
    <sheet name="收入总表2" sheetId="3" r:id="rId3"/>
    <sheet name="支出总表3" sheetId="4" r:id="rId4"/>
    <sheet name="一般预算4" sheetId="5" r:id="rId5"/>
    <sheet name="一般预算4-1" sheetId="6" r:id="rId6"/>
    <sheet name="一般预算基本5" sheetId="7" r:id="rId7"/>
    <sheet name="财政拨款6" sheetId="8" r:id="rId8"/>
    <sheet name="政府性基金7" sheetId="9" r:id="rId9"/>
    <sheet name="三公两费表8" sheetId="10" r:id="rId10"/>
  </sheets>
  <definedNames>
    <definedName name="_xlnm.Print_Area" localSheetId="7">$A$1:$F$40</definedName>
    <definedName name="_xlnm.Print_Area" localSheetId="0">-1</definedName>
    <definedName name="_xlnm.Print_Area" localSheetId="9">0</definedName>
    <definedName name="_xlnm.Print_Area" localSheetId="2">$A$1:$Y$48</definedName>
    <definedName name="_xlnm.Print_Area" localSheetId="1">$A$1:$F$40</definedName>
    <definedName name="_xlnm.Print_Area" localSheetId="4">$A$1:$U$47</definedName>
    <definedName name="_xlnm.Print_Area" localSheetId="5">$A$1:$Q$36</definedName>
    <definedName name="_xlnm.Print_Area" localSheetId="6">$A$1:$U$38</definedName>
    <definedName name="_xlnm.Print_Area" localSheetId="8">$A$1:$U$6</definedName>
    <definedName name="_xlnm.Print_Area" localSheetId="3">$A$1:$U$47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<sst xmlns="http://schemas.openxmlformats.org/spreadsheetml/2006/main" count="860" uniqueCount="259">
  <si>
    <t>04</t>
  </si>
  <si>
    <t>预算01表</t>
  </si>
  <si>
    <t>国有资本经营收入安排的资金</t>
  </si>
  <si>
    <t xml:space="preserve">      （2）行政事业性收费收入安排的资金</t>
  </si>
  <si>
    <t>定额公用经费</t>
  </si>
  <si>
    <t>养老保险</t>
  </si>
  <si>
    <t xml:space="preserve">    210</t>
  </si>
  <si>
    <t xml:space="preserve">    六、科学技术支出</t>
  </si>
  <si>
    <t xml:space="preserve">    二十六、债务还本支出</t>
  </si>
  <si>
    <t>纳入一般预算管理的非税收入安排的资金</t>
  </si>
  <si>
    <t>其他支出</t>
  </si>
  <si>
    <t>对个人和家庭的补助</t>
  </si>
  <si>
    <t>经费拨款</t>
  </si>
  <si>
    <t>住房公积金（在职）</t>
  </si>
  <si>
    <t xml:space="preserve">      30103</t>
  </si>
  <si>
    <t xml:space="preserve">    二十一、粮油物资储备支出</t>
  </si>
  <si>
    <t xml:space="preserve">    十五、资源勘探信息等支出</t>
  </si>
  <si>
    <t xml:space="preserve">    十、医疗卫生与计划生育支出</t>
  </si>
  <si>
    <t xml:space="preserve">      邮电费</t>
  </si>
  <si>
    <t>单位：元</t>
  </si>
  <si>
    <t>99</t>
  </si>
  <si>
    <t xml:space="preserve">  211</t>
  </si>
  <si>
    <t>预算04表</t>
  </si>
  <si>
    <t xml:space="preserve">    行政运行（环境保护管理事务）</t>
  </si>
  <si>
    <t>基本建设支出</t>
  </si>
  <si>
    <t>收入预算总表</t>
  </si>
  <si>
    <t xml:space="preserve">      租赁费</t>
  </si>
  <si>
    <t>基本支出</t>
  </si>
  <si>
    <t>专项收入安排的资金</t>
  </si>
  <si>
    <t>一般公共预算支出表</t>
  </si>
  <si>
    <t xml:space="preserve">      30299</t>
  </si>
  <si>
    <t xml:space="preserve">      30217</t>
  </si>
  <si>
    <t>其他结转</t>
  </si>
  <si>
    <t>项   目（按支出经济科目分类）</t>
  </si>
  <si>
    <t xml:space="preserve">    三、国防支出</t>
  </si>
  <si>
    <t>本年预算</t>
  </si>
  <si>
    <t>一般公共预算拨款“三公”经费、会议费和培训费支出预算表</t>
  </si>
  <si>
    <t xml:space="preserve">      差旅费</t>
  </si>
  <si>
    <t xml:space="preserve">    大气</t>
  </si>
  <si>
    <t xml:space="preserve">    十八、援助其他地区支出</t>
  </si>
  <si>
    <t xml:space="preserve">      社会保障缴费</t>
  </si>
  <si>
    <t>三、未纳入预算管理的事业收入安排的资金</t>
  </si>
  <si>
    <t xml:space="preserve">      基本工资</t>
  </si>
  <si>
    <t xml:space="preserve">    七、文化体育与传媒支出</t>
  </si>
  <si>
    <t xml:space="preserve">  02</t>
  </si>
  <si>
    <t>未纳入预算管理的事业收入安排的资金</t>
  </si>
  <si>
    <t xml:space="preserve">    3.对个人和家庭的补助</t>
  </si>
  <si>
    <t>医疗卫生与计划生育支出</t>
  </si>
  <si>
    <t xml:space="preserve">    7.基本建设支出</t>
  </si>
  <si>
    <t xml:space="preserve">    2.商品和服务支出</t>
  </si>
  <si>
    <t>行政人员基本医疗保险</t>
  </si>
  <si>
    <t xml:space="preserve">      39999</t>
  </si>
  <si>
    <t xml:space="preserve">  住房改革支出</t>
  </si>
  <si>
    <t>支　　　出　　　总　　　计</t>
  </si>
  <si>
    <t xml:space="preserve">    1.纳入财政专户管理的事业收入安排的资金</t>
  </si>
  <si>
    <t>生育保险</t>
  </si>
  <si>
    <t xml:space="preserve">    行政单位医疗</t>
  </si>
  <si>
    <t>未纳入财政专户管理的事业收入安排的资金</t>
  </si>
  <si>
    <t>2017年部门预算收支预算总表</t>
  </si>
  <si>
    <t xml:space="preserve">    303</t>
  </si>
  <si>
    <t>其他资本性支出</t>
  </si>
  <si>
    <t xml:space="preserve">  污染防治</t>
  </si>
  <si>
    <t xml:space="preserve">    财政对失业保险基金的补助</t>
  </si>
  <si>
    <t xml:space="preserve">    其他环境监测与监察支出</t>
  </si>
  <si>
    <t xml:space="preserve">    二十七、债务付息支出</t>
  </si>
  <si>
    <t>其他收入安排的资金</t>
  </si>
  <si>
    <t xml:space="preserve">  306001</t>
  </si>
  <si>
    <t xml:space="preserve">  11</t>
  </si>
  <si>
    <t xml:space="preserve">    商品和服务支出</t>
  </si>
  <si>
    <t>罚没收入安排的资金</t>
  </si>
  <si>
    <t xml:space="preserve">    1.工资福利支出</t>
  </si>
  <si>
    <t xml:space="preserve">      水费</t>
  </si>
  <si>
    <t>单位代码     (功能分类科目代码)</t>
  </si>
  <si>
    <t>国有资源（资产）有偿使用收入安排的资金</t>
  </si>
  <si>
    <t xml:space="preserve">    221</t>
  </si>
  <si>
    <t>合计</t>
  </si>
  <si>
    <t xml:space="preserve">      30239</t>
  </si>
  <si>
    <t xml:space="preserve">    机关事业单位基本养老保险缴费支出</t>
  </si>
  <si>
    <t>208</t>
  </si>
  <si>
    <t xml:space="preserve">      30231</t>
  </si>
  <si>
    <t xml:space="preserve">      公务接待费</t>
  </si>
  <si>
    <t>债务利息支出</t>
  </si>
  <si>
    <t>对企事业单位的补贴</t>
  </si>
  <si>
    <t xml:space="preserve">  融安县人民政府环境保护局</t>
  </si>
  <si>
    <t xml:space="preserve">  27</t>
  </si>
  <si>
    <t xml:space="preserve">  环境监测与监察</t>
  </si>
  <si>
    <t>03</t>
  </si>
  <si>
    <t>07</t>
  </si>
  <si>
    <t>预算05表</t>
  </si>
  <si>
    <t xml:space="preserve">    工资福利支出</t>
  </si>
  <si>
    <t xml:space="preserve">    归口管理的行政单位离退休</t>
  </si>
  <si>
    <t xml:space="preserve">      30207</t>
  </si>
  <si>
    <t xml:space="preserve">  自然生态保护</t>
  </si>
  <si>
    <t xml:space="preserve">    八、社会保障和就业支出</t>
  </si>
  <si>
    <t xml:space="preserve">      30104</t>
  </si>
  <si>
    <t>支                  出</t>
  </si>
  <si>
    <t xml:space="preserve">    二十三、预备费</t>
  </si>
  <si>
    <t xml:space="preserve">    二十、住房保障支出</t>
  </si>
  <si>
    <t>公务员医疗补助</t>
  </si>
  <si>
    <t>获得荣誉增加补助5％</t>
  </si>
  <si>
    <t xml:space="preserve">      住房公积金</t>
  </si>
  <si>
    <t xml:space="preserve">    208</t>
  </si>
  <si>
    <t xml:space="preserve">      工会经费</t>
  </si>
  <si>
    <t xml:space="preserve">      30214</t>
  </si>
  <si>
    <t>221</t>
  </si>
  <si>
    <t xml:space="preserve">  行政事业单位医疗</t>
  </si>
  <si>
    <t xml:space="preserve">    四、公共安全支出</t>
  </si>
  <si>
    <t>收            入</t>
  </si>
  <si>
    <t xml:space="preserve">          </t>
  </si>
  <si>
    <t>五、培训费</t>
  </si>
  <si>
    <t xml:space="preserve">  05</t>
  </si>
  <si>
    <t>转移性支付</t>
  </si>
  <si>
    <t>类</t>
  </si>
  <si>
    <t xml:space="preserve">    4.对企事业单位的补贴</t>
  </si>
  <si>
    <t xml:space="preserve">  01</t>
  </si>
  <si>
    <t xml:space="preserve">    排污费安排的支出</t>
  </si>
  <si>
    <t xml:space="preserve">      电费</t>
  </si>
  <si>
    <t>本  年  支  出  合  计</t>
  </si>
  <si>
    <t>单位代码</t>
  </si>
  <si>
    <t>210</t>
  </si>
  <si>
    <t xml:space="preserve">      30229</t>
  </si>
  <si>
    <t xml:space="preserve">    其他支出</t>
  </si>
  <si>
    <t>节能环保支出</t>
  </si>
  <si>
    <t>融安县人民政府环境保护局</t>
  </si>
  <si>
    <t xml:space="preserve">      福利费</t>
  </si>
  <si>
    <t>预算数</t>
  </si>
  <si>
    <t xml:space="preserve">    十二、城乡社区支出</t>
  </si>
  <si>
    <t xml:space="preserve">    399</t>
  </si>
  <si>
    <t xml:space="preserve">      （4）国有资本经营收入安排的资金</t>
  </si>
  <si>
    <t xml:space="preserve">    十七、金融支出</t>
  </si>
  <si>
    <t xml:space="preserve">    五、教育支出</t>
  </si>
  <si>
    <t>一般预算拨款结转</t>
  </si>
  <si>
    <t xml:space="preserve">  208</t>
  </si>
  <si>
    <t>02</t>
  </si>
  <si>
    <t>行政事业性收费收入安排的资金</t>
  </si>
  <si>
    <t>车改补贴</t>
  </si>
  <si>
    <t xml:space="preserve">      办公费</t>
  </si>
  <si>
    <t>支出预算总表</t>
  </si>
  <si>
    <t>306</t>
  </si>
  <si>
    <t>工资福利支出</t>
  </si>
  <si>
    <t>小计</t>
  </si>
  <si>
    <t xml:space="preserve">    2.纳入一般预算管理的非税收入安排的资金</t>
  </si>
  <si>
    <t xml:space="preserve">    2.未纳入财政专户管理的事业收入安排的资金</t>
  </si>
  <si>
    <t xml:space="preserve">      （5）国有资源（资产）有偿使用收入安排的资金</t>
  </si>
  <si>
    <t>项                    目</t>
  </si>
  <si>
    <t>一、一般预算拨款</t>
  </si>
  <si>
    <t>三、公务用车费</t>
  </si>
  <si>
    <t xml:space="preserve">      30206</t>
  </si>
  <si>
    <t xml:space="preserve">    8.其他资本性支出</t>
  </si>
  <si>
    <t>上年结余收入</t>
  </si>
  <si>
    <t xml:space="preserve">      （3）罚没收入安排的资金</t>
  </si>
  <si>
    <t>政府性基金拨款结转</t>
  </si>
  <si>
    <t xml:space="preserve">      30101</t>
  </si>
  <si>
    <t xml:space="preserve">  行政事业单位离退休</t>
  </si>
  <si>
    <t xml:space="preserve">      （1）专项收入安排的资金</t>
  </si>
  <si>
    <t xml:space="preserve">    农村环境保护</t>
  </si>
  <si>
    <t>预算04-1表</t>
  </si>
  <si>
    <t>11</t>
  </si>
  <si>
    <t>项目支出</t>
  </si>
  <si>
    <t xml:space="preserve">      奖金</t>
  </si>
  <si>
    <t xml:space="preserve">    对个人和家庭的补助</t>
  </si>
  <si>
    <t>一般公共预算</t>
  </si>
  <si>
    <t xml:space="preserve">      30211</t>
  </si>
  <si>
    <t xml:space="preserve">      30215</t>
  </si>
  <si>
    <t>失业保险</t>
  </si>
  <si>
    <t xml:space="preserve">    十六、商业服务业等支出</t>
  </si>
  <si>
    <t>五、上年结余收入</t>
  </si>
  <si>
    <t xml:space="preserve">    1.一般预算拨款结转</t>
  </si>
  <si>
    <t>二、公务接待费</t>
  </si>
  <si>
    <t xml:space="preserve">    二十五、转移性支出</t>
  </si>
  <si>
    <t xml:space="preserve">    二十二、国有资本经营预算支出</t>
  </si>
  <si>
    <t xml:space="preserve">      公务用车运行维护费</t>
  </si>
  <si>
    <t>**</t>
  </si>
  <si>
    <t>项目名称</t>
  </si>
  <si>
    <t xml:space="preserve">  04</t>
  </si>
  <si>
    <t xml:space="preserve">      其他商品和服务支出</t>
  </si>
  <si>
    <t>预算03表</t>
  </si>
  <si>
    <t>商品和服务支出</t>
  </si>
  <si>
    <t xml:space="preserve">      30311</t>
  </si>
  <si>
    <t>上级财政转移补助收入安排的资金</t>
  </si>
  <si>
    <t>四、会议费</t>
  </si>
  <si>
    <t xml:space="preserve">      30228</t>
  </si>
  <si>
    <t>政府性基金拨款</t>
  </si>
  <si>
    <t>本  年  收  入  合  计</t>
  </si>
  <si>
    <t>奖励金</t>
  </si>
  <si>
    <t xml:space="preserve">    301</t>
  </si>
  <si>
    <t>211</t>
  </si>
  <si>
    <t>工会经费</t>
  </si>
  <si>
    <t>项</t>
  </si>
  <si>
    <t xml:space="preserve">      退休费</t>
  </si>
  <si>
    <t>社会保障和就业支出</t>
  </si>
  <si>
    <t>单位名称(功能分类科目名称)</t>
  </si>
  <si>
    <t>款</t>
  </si>
  <si>
    <t>二、政府性基金拨款</t>
  </si>
  <si>
    <t xml:space="preserve">    5.转移性支出</t>
  </si>
  <si>
    <t>项                                  目</t>
  </si>
  <si>
    <t>预算06表</t>
  </si>
  <si>
    <t xml:space="preserve">    2.公务用车购置费</t>
  </si>
  <si>
    <t xml:space="preserve">      30302</t>
  </si>
  <si>
    <t>行政人员工资（统发）</t>
  </si>
  <si>
    <t xml:space="preserve">    1.公务用车运行费</t>
  </si>
  <si>
    <t xml:space="preserve">  环境保护管理事务</t>
  </si>
  <si>
    <t>单位名称(收入分类科目名称)</t>
  </si>
  <si>
    <t xml:space="preserve">      津贴补贴</t>
  </si>
  <si>
    <t>纳入财政专户管理的事业收入安排的资金</t>
  </si>
  <si>
    <t>05</t>
  </si>
  <si>
    <t>收      入      总      计</t>
  </si>
  <si>
    <t>01</t>
  </si>
  <si>
    <t>项   目（按支出功能科目分类）</t>
  </si>
  <si>
    <t xml:space="preserve">    公务员医疗补助</t>
  </si>
  <si>
    <t xml:space="preserve">    211</t>
  </si>
  <si>
    <t xml:space="preserve">      （6）其他收入安排的资金</t>
  </si>
  <si>
    <t xml:space="preserve">      30205</t>
  </si>
  <si>
    <t>总计</t>
  </si>
  <si>
    <t xml:space="preserve">      30201</t>
  </si>
  <si>
    <t xml:space="preserve">    6.债务利息支出</t>
  </si>
  <si>
    <t>一、因公出国（境）费</t>
  </si>
  <si>
    <t xml:space="preserve">      30102</t>
  </si>
  <si>
    <t xml:space="preserve">    9.其他支出</t>
  </si>
  <si>
    <t xml:space="preserve">  210</t>
  </si>
  <si>
    <t xml:space="preserve">    十四、交通运输支出</t>
  </si>
  <si>
    <t>四、上级财政转移补助收入</t>
  </si>
  <si>
    <t xml:space="preserve">      委托业务费</t>
  </si>
  <si>
    <t>住房保障支出</t>
  </si>
  <si>
    <t>预算08表</t>
  </si>
  <si>
    <t xml:space="preserve">    九、社会保险基金支出</t>
  </si>
  <si>
    <t xml:space="preserve">      其他交通费用</t>
  </si>
  <si>
    <t xml:space="preserve">      30216</t>
  </si>
  <si>
    <t xml:space="preserve">      培训费</t>
  </si>
  <si>
    <t xml:space="preserve">    二十八、债务发行费用支出</t>
  </si>
  <si>
    <t xml:space="preserve">  03</t>
  </si>
  <si>
    <t>27</t>
  </si>
  <si>
    <t xml:space="preserve">    二、外交支出</t>
  </si>
  <si>
    <t xml:space="preserve">  221</t>
  </si>
  <si>
    <t xml:space="preserve">    财政对生育保险基金的补助</t>
  </si>
  <si>
    <t>预算07表</t>
  </si>
  <si>
    <t>二、项目支出</t>
  </si>
  <si>
    <t xml:space="preserve">    十三、农林水支出</t>
  </si>
  <si>
    <t xml:space="preserve">      30227</t>
  </si>
  <si>
    <t xml:space="preserve">    其他污染防治支出</t>
  </si>
  <si>
    <t xml:space="preserve">    302</t>
  </si>
  <si>
    <t xml:space="preserve">    1.经费拨款</t>
  </si>
  <si>
    <t xml:space="preserve">      会议费</t>
  </si>
  <si>
    <t>一、基本支出</t>
  </si>
  <si>
    <t>合                计</t>
  </si>
  <si>
    <t xml:space="preserve">    十一、节能环保支出</t>
  </si>
  <si>
    <t>预算02表</t>
  </si>
  <si>
    <t xml:space="preserve">    2.其他收入结转</t>
  </si>
  <si>
    <t xml:space="preserve">      30309</t>
  </si>
  <si>
    <t xml:space="preserve">    十九、国土海洋气象等支出</t>
  </si>
  <si>
    <t>一般公共预算基本支出表</t>
  </si>
  <si>
    <t xml:space="preserve">    二十四、其他支出</t>
  </si>
  <si>
    <t xml:space="preserve">    一、一般公共服务支出</t>
  </si>
  <si>
    <t xml:space="preserve">      其他支出</t>
  </si>
  <si>
    <t>政府性基金支出预算总表</t>
  </si>
  <si>
    <t xml:space="preserve">      奖励金</t>
  </si>
  <si>
    <t xml:space="preserve">  财政对其他社会保险基金的补助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</si>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</sst>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#,##0.0_ "/>
    <numFmt numFmtId="183" formatCode="#,##0.0000"/>
    <numFmt numFmtId="184" formatCode=";;"/>
  </numFmts>
  <fonts count="1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left" vertical="center"/>
    </xf>
    <xf numFmtId="182" fontId="5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Alignment="1">
      <alignment/>
    </xf>
    <xf numFmtId="0" fontId="0" fillId="0" borderId="3" xfId="0" applyBorder="1" applyAlignment="1">
      <alignment/>
    </xf>
    <xf numFmtId="0" fontId="0" fillId="0" borderId="5" xfId="0" applyFill="1" applyBorder="1" applyAlignment="1">
      <alignment/>
    </xf>
    <xf numFmtId="0" fontId="5" fillId="0" borderId="1" xfId="0" applyFont="1" applyBorder="1" applyAlignment="1">
      <alignment vertical="center"/>
    </xf>
    <xf numFmtId="0" fontId="0" fillId="0" borderId="4" xfId="0" applyFill="1" applyBorder="1" applyAlignment="1">
      <alignment horizontal="left" vertical="center"/>
    </xf>
    <xf numFmtId="3" fontId="0" fillId="0" borderId="6" xfId="0" applyNumberFormat="1" applyFont="1" applyFill="1" applyBorder="1" applyAlignment="1" applyProtection="1">
      <alignment horizontal="righ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5" xfId="0" applyNumberFormat="1" applyFont="1" applyFill="1" applyBorder="1" applyAlignment="1" applyProtection="1">
      <alignment/>
      <protection/>
    </xf>
    <xf numFmtId="0" fontId="0" fillId="0" borderId="3" xfId="0" applyFill="1" applyBorder="1" applyAlignment="1">
      <alignment horizontal="left" vertical="center"/>
    </xf>
    <xf numFmtId="0" fontId="0" fillId="0" borderId="7" xfId="0" applyFill="1" applyBorder="1" applyAlignment="1">
      <alignment/>
    </xf>
    <xf numFmtId="3" fontId="0" fillId="0" borderId="5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1" xfId="0" applyNumberFormat="1" applyFill="1" applyBorder="1" applyAlignment="1">
      <alignment horizontal="right" vertical="center" wrapText="1"/>
    </xf>
    <xf numFmtId="3" fontId="0" fillId="0" borderId="2" xfId="0" applyNumberFormat="1" applyFill="1" applyBorder="1" applyAlignment="1">
      <alignment/>
    </xf>
    <xf numFmtId="3" fontId="0" fillId="0" borderId="1" xfId="0" applyNumberFormat="1" applyBorder="1" applyAlignment="1">
      <alignment horizontal="right" vertical="center" wrapText="1"/>
    </xf>
    <xf numFmtId="3" fontId="0" fillId="0" borderId="5" xfId="0" applyNumberFormat="1" applyFill="1" applyBorder="1" applyAlignment="1">
      <alignment wrapText="1"/>
    </xf>
    <xf numFmtId="3" fontId="0" fillId="0" borderId="1" xfId="0" applyNumberFormat="1" applyFont="1" applyFill="1" applyBorder="1" applyAlignment="1" applyProtection="1">
      <alignment/>
      <protection/>
    </xf>
    <xf numFmtId="0" fontId="0" fillId="0" borderId="7" xfId="0" applyBorder="1" applyAlignment="1">
      <alignment/>
    </xf>
    <xf numFmtId="3" fontId="0" fillId="0" borderId="1" xfId="0" applyNumberFormat="1" applyFill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0" xfId="0" applyFill="1" applyAlignment="1">
      <alignment horizontal="left" vertical="center"/>
    </xf>
    <xf numFmtId="182" fontId="5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182" fontId="5" fillId="0" borderId="0" xfId="0" applyNumberFormat="1" applyFont="1" applyFill="1" applyAlignment="1" applyProtection="1">
      <alignment horizontal="right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183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5" xfId="0" applyNumberFormat="1" applyFont="1" applyFill="1" applyBorder="1" applyAlignment="1" applyProtection="1">
      <alignment vertical="center"/>
      <protection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" fontId="0" fillId="0" borderId="1" xfId="0" applyNumberForma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0" fillId="0" borderId="5" xfId="0" applyBorder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" vertical="center"/>
    </xf>
    <xf numFmtId="3" fontId="0" fillId="0" borderId="2" xfId="0" applyNumberFormat="1" applyFont="1" applyFill="1" applyBorder="1" applyAlignment="1" applyProtection="1">
      <alignment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183" fontId="0" fillId="0" borderId="2" xfId="0" applyNumberFormat="1" applyFont="1" applyFill="1" applyBorder="1" applyAlignment="1" applyProtection="1">
      <alignment horizontal="right" vertical="center" wrapText="1"/>
      <protection/>
    </xf>
    <xf numFmtId="183" fontId="0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2" borderId="1" xfId="0" applyNumberFormat="1" applyFont="1" applyFill="1" applyBorder="1" applyAlignment="1" applyProtection="1">
      <alignment horizontal="left" vertical="center" wrapText="1"/>
      <protection/>
    </xf>
    <xf numFmtId="3" fontId="0" fillId="2" borderId="1" xfId="0" applyNumberFormat="1" applyFont="1" applyFill="1" applyBorder="1" applyAlignment="1" applyProtection="1">
      <alignment horizontal="right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49" fontId="0" fillId="0" borderId="7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184" fontId="0" fillId="0" borderId="3" xfId="0" applyNumberFormat="1" applyFont="1" applyFill="1" applyBorder="1" applyAlignment="1" applyProtection="1">
      <alignment horizontal="left" vertical="center" wrapText="1"/>
      <protection/>
    </xf>
    <xf numFmtId="3" fontId="9" fillId="0" borderId="1" xfId="0" applyNumberFormat="1" applyFont="1" applyFill="1" applyBorder="1" applyAlignment="1" applyProtection="1">
      <alignment horizontal="right" vertical="center"/>
      <protection/>
    </xf>
    <xf numFmtId="3" fontId="9" fillId="0" borderId="5" xfId="0" applyNumberFormat="1" applyFont="1" applyFill="1" applyBorder="1" applyAlignment="1" applyProtection="1">
      <alignment horizontal="right" vertical="center"/>
      <protection/>
    </xf>
    <xf numFmtId="3" fontId="9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3" xfId="0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0" fontId="0" fillId="0" borderId="7" xfId="0" applyFill="1" applyBorder="1" applyAlignment="1">
      <alignment horizontal="right" vertical="center" wrapText="1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182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82" fontId="0" fillId="0" borderId="12" xfId="0" applyNumberFormat="1" applyFont="1" applyFill="1" applyBorder="1" applyAlignment="1" applyProtection="1">
      <alignment horizontal="center" vertical="center" wrapText="1"/>
      <protection/>
    </xf>
    <xf numFmtId="182" fontId="0" fillId="0" borderId="1" xfId="0" applyNumberFormat="1" applyFont="1" applyFill="1" applyBorder="1" applyAlignment="1" applyProtection="1">
      <alignment horizontal="center" vertical="center" wrapText="1"/>
      <protection/>
    </xf>
    <xf numFmtId="182" fontId="0" fillId="0" borderId="13" xfId="0" applyNumberFormat="1" applyFont="1" applyFill="1" applyBorder="1" applyAlignment="1" applyProtection="1">
      <alignment horizontal="center" vertical="center" wrapText="1"/>
      <protection/>
    </xf>
    <xf numFmtId="182" fontId="0" fillId="0" borderId="5" xfId="0" applyNumberFormat="1" applyFont="1" applyFill="1" applyBorder="1" applyAlignment="1" applyProtection="1">
      <alignment horizontal="center" vertical="center" wrapText="1"/>
      <protection/>
    </xf>
    <xf numFmtId="183" fontId="0" fillId="0" borderId="1" xfId="0" applyNumberFormat="1" applyFont="1" applyFill="1" applyBorder="1" applyAlignment="1" applyProtection="1">
      <alignment horizontal="center" vertical="center" wrapText="1"/>
      <protection/>
    </xf>
    <xf numFmtId="183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6015625" defaultRowHeight="12.75" customHeight="1"/>
  <sheetData>
    <row r="1" ht="12.75" customHeight="1">
      <c r="A1" s="1"/>
    </row>
  </sheetData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workbookViewId="0" topLeftCell="A1">
      <selection activeCell="C14" sqref="C14"/>
    </sheetView>
  </sheetViews>
  <sheetFormatPr defaultColWidth="9.16015625" defaultRowHeight="11.25"/>
  <cols>
    <col min="1" max="9" width="14.5" style="0" customWidth="1"/>
    <col min="10" max="10" width="13" style="0" customWidth="1"/>
    <col min="11" max="11" width="35.5" style="0" customWidth="1"/>
  </cols>
  <sheetData>
    <row r="1" spans="1:11" ht="30.75" customHeight="1">
      <c r="A1" s="141" t="s">
        <v>36</v>
      </c>
      <c r="B1" s="141"/>
      <c r="C1" s="141"/>
      <c r="D1" s="141"/>
      <c r="E1" s="141"/>
      <c r="F1" s="141"/>
      <c r="G1" s="141"/>
      <c r="H1" s="141"/>
      <c r="I1" s="141"/>
      <c r="J1" s="141"/>
      <c r="K1" s="82" t="s">
        <v>224</v>
      </c>
    </row>
    <row r="2" spans="1:11" ht="27.7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83"/>
    </row>
    <row r="3" spans="1:11" ht="26.2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84" t="s">
        <v>19</v>
      </c>
    </row>
    <row r="4" spans="1:11" ht="24.75" customHeight="1">
      <c r="A4" s="133" t="s">
        <v>195</v>
      </c>
      <c r="B4" s="133"/>
      <c r="C4" s="133"/>
      <c r="D4" s="133"/>
      <c r="E4" s="133"/>
      <c r="F4" s="133"/>
      <c r="G4" s="133"/>
      <c r="H4" s="133"/>
      <c r="I4" s="133"/>
      <c r="J4" s="134"/>
      <c r="K4" s="85" t="s">
        <v>35</v>
      </c>
    </row>
    <row r="5" spans="1:11" ht="24.75" customHeight="1">
      <c r="A5" s="135" t="s">
        <v>244</v>
      </c>
      <c r="B5" s="135"/>
      <c r="C5" s="135"/>
      <c r="D5" s="135"/>
      <c r="E5" s="135"/>
      <c r="F5" s="135"/>
      <c r="G5" s="135"/>
      <c r="H5" s="135"/>
      <c r="I5" s="135"/>
      <c r="J5" s="136"/>
      <c r="K5" s="105">
        <v>73700</v>
      </c>
    </row>
    <row r="6" spans="1:11" ht="24.75" customHeight="1">
      <c r="A6" s="137" t="s">
        <v>216</v>
      </c>
      <c r="B6" s="137"/>
      <c r="C6" s="137"/>
      <c r="D6" s="137"/>
      <c r="E6" s="137"/>
      <c r="F6" s="137"/>
      <c r="G6" s="137"/>
      <c r="H6" s="137"/>
      <c r="I6" s="137"/>
      <c r="J6" s="138"/>
      <c r="K6" s="107">
        <v>0</v>
      </c>
    </row>
    <row r="7" spans="1:11" ht="24.75" customHeight="1">
      <c r="A7" s="137" t="s">
        <v>168</v>
      </c>
      <c r="B7" s="137"/>
      <c r="C7" s="137"/>
      <c r="D7" s="137"/>
      <c r="E7" s="137"/>
      <c r="F7" s="137"/>
      <c r="G7" s="137"/>
      <c r="H7" s="137"/>
      <c r="I7" s="137"/>
      <c r="J7" s="138"/>
      <c r="K7" s="105">
        <v>13800</v>
      </c>
    </row>
    <row r="8" spans="1:11" ht="24.75" customHeight="1">
      <c r="A8" s="137" t="s">
        <v>146</v>
      </c>
      <c r="B8" s="137"/>
      <c r="C8" s="137"/>
      <c r="D8" s="137"/>
      <c r="E8" s="137"/>
      <c r="F8" s="137"/>
      <c r="G8" s="137"/>
      <c r="H8" s="137"/>
      <c r="I8" s="137"/>
      <c r="J8" s="138"/>
      <c r="K8" s="106">
        <v>30000</v>
      </c>
    </row>
    <row r="9" spans="1:11" ht="24.75" customHeight="1">
      <c r="A9" s="137" t="s">
        <v>200</v>
      </c>
      <c r="B9" s="137"/>
      <c r="C9" s="137"/>
      <c r="D9" s="137"/>
      <c r="E9" s="137"/>
      <c r="F9" s="137"/>
      <c r="G9" s="137"/>
      <c r="H9" s="137"/>
      <c r="I9" s="137"/>
      <c r="J9" s="138"/>
      <c r="K9" s="107">
        <v>30000</v>
      </c>
    </row>
    <row r="10" spans="1:11" ht="24.75" customHeight="1">
      <c r="A10" s="139" t="s">
        <v>197</v>
      </c>
      <c r="B10" s="139"/>
      <c r="C10" s="139"/>
      <c r="D10" s="139"/>
      <c r="E10" s="139"/>
      <c r="F10" s="139"/>
      <c r="G10" s="139"/>
      <c r="H10" s="139"/>
      <c r="I10" s="139"/>
      <c r="J10" s="140"/>
      <c r="K10" s="105">
        <v>0</v>
      </c>
    </row>
    <row r="11" spans="1:11" ht="24.75" customHeight="1">
      <c r="A11" s="139" t="s">
        <v>180</v>
      </c>
      <c r="B11" s="139"/>
      <c r="C11" s="139"/>
      <c r="D11" s="139"/>
      <c r="E11" s="139"/>
      <c r="F11" s="139"/>
      <c r="G11" s="139"/>
      <c r="H11" s="139"/>
      <c r="I11" s="139"/>
      <c r="J11" s="140"/>
      <c r="K11" s="106">
        <v>17940</v>
      </c>
    </row>
    <row r="12" spans="1:11" ht="24.75" customHeight="1">
      <c r="A12" s="139" t="s">
        <v>109</v>
      </c>
      <c r="B12" s="139"/>
      <c r="C12" s="139"/>
      <c r="D12" s="139"/>
      <c r="E12" s="139"/>
      <c r="F12" s="139"/>
      <c r="G12" s="139"/>
      <c r="H12" s="139"/>
      <c r="I12" s="139"/>
      <c r="J12" s="140"/>
      <c r="K12" s="106">
        <v>11960</v>
      </c>
    </row>
    <row r="13" ht="12.75" customHeight="1">
      <c r="K13" s="15"/>
    </row>
    <row r="14" ht="12.75" customHeight="1">
      <c r="K14" s="15"/>
    </row>
  </sheetData>
  <mergeCells count="10">
    <mergeCell ref="A12:J12"/>
    <mergeCell ref="A1:J3"/>
    <mergeCell ref="A8:J8"/>
    <mergeCell ref="A9:J9"/>
    <mergeCell ref="A10:J10"/>
    <mergeCell ref="A11:J11"/>
    <mergeCell ref="A4:J4"/>
    <mergeCell ref="A5:J5"/>
    <mergeCell ref="A6:J6"/>
    <mergeCell ref="A7:J7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2.33203125" style="0" customWidth="1"/>
    <col min="2" max="2" width="18" style="0" customWidth="1"/>
    <col min="3" max="3" width="45.83203125" style="0" customWidth="1"/>
    <col min="4" max="4" width="17.83203125" style="0" customWidth="1"/>
    <col min="5" max="5" width="32" style="0" customWidth="1"/>
    <col min="6" max="6" width="17.33203125" style="0" customWidth="1"/>
  </cols>
  <sheetData>
    <row r="1" spans="1:6" ht="10.5" customHeight="1">
      <c r="A1" s="2"/>
      <c r="F1" s="3" t="s">
        <v>1</v>
      </c>
    </row>
    <row r="2" spans="1:6" ht="21" customHeight="1">
      <c r="A2" s="111" t="s">
        <v>58</v>
      </c>
      <c r="B2" s="111"/>
      <c r="C2" s="111"/>
      <c r="D2" s="111"/>
      <c r="E2" s="111"/>
      <c r="F2" s="111"/>
    </row>
    <row r="3" ht="9.75" customHeight="1">
      <c r="F3" s="4" t="s">
        <v>19</v>
      </c>
    </row>
    <row r="4" spans="1:6" ht="13.5" customHeight="1">
      <c r="A4" s="5" t="s">
        <v>107</v>
      </c>
      <c r="B4" s="6"/>
      <c r="C4" s="108" t="s">
        <v>95</v>
      </c>
      <c r="D4" s="109"/>
      <c r="E4" s="109"/>
      <c r="F4" s="110"/>
    </row>
    <row r="5" spans="1:8" ht="13.5" customHeight="1">
      <c r="A5" s="5" t="s">
        <v>144</v>
      </c>
      <c r="B5" s="7" t="s">
        <v>125</v>
      </c>
      <c r="C5" s="5" t="s">
        <v>208</v>
      </c>
      <c r="D5" s="7" t="s">
        <v>125</v>
      </c>
      <c r="E5" s="8" t="s">
        <v>33</v>
      </c>
      <c r="F5" s="9" t="s">
        <v>125</v>
      </c>
      <c r="G5" s="10"/>
      <c r="H5" s="10"/>
    </row>
    <row r="6" spans="1:6" ht="13.5" customHeight="1">
      <c r="A6" s="11" t="s">
        <v>145</v>
      </c>
      <c r="B6" s="12">
        <f>B7</f>
        <v>3783797.88</v>
      </c>
      <c r="C6" s="13" t="s">
        <v>252</v>
      </c>
      <c r="D6" s="87">
        <v>0</v>
      </c>
      <c r="E6" s="14" t="s">
        <v>243</v>
      </c>
      <c r="F6" s="88">
        <v>2113797.88</v>
      </c>
    </row>
    <row r="7" spans="1:7" ht="13.5" customHeight="1">
      <c r="A7" s="11" t="s">
        <v>241</v>
      </c>
      <c r="B7" s="89">
        <v>3783797.88</v>
      </c>
      <c r="C7" s="14" t="s">
        <v>232</v>
      </c>
      <c r="D7" s="87">
        <v>0</v>
      </c>
      <c r="E7" s="14" t="s">
        <v>70</v>
      </c>
      <c r="F7" s="88">
        <v>1582066.34</v>
      </c>
      <c r="G7" s="15"/>
    </row>
    <row r="8" spans="1:7" ht="13.5" customHeight="1">
      <c r="A8" s="16" t="s">
        <v>141</v>
      </c>
      <c r="B8" s="17"/>
      <c r="C8" s="14" t="s">
        <v>34</v>
      </c>
      <c r="D8" s="87">
        <v>0</v>
      </c>
      <c r="E8" s="14" t="s">
        <v>49</v>
      </c>
      <c r="F8" s="88">
        <v>388390.22</v>
      </c>
      <c r="G8" s="15"/>
    </row>
    <row r="9" spans="1:7" ht="13.5" customHeight="1">
      <c r="A9" s="11" t="s">
        <v>154</v>
      </c>
      <c r="B9" s="6"/>
      <c r="C9" s="14" t="s">
        <v>106</v>
      </c>
      <c r="D9" s="87">
        <v>0</v>
      </c>
      <c r="E9" s="14" t="s">
        <v>46</v>
      </c>
      <c r="F9" s="88">
        <v>143341.32</v>
      </c>
      <c r="G9" s="15"/>
    </row>
    <row r="10" spans="1:7" ht="13.5" customHeight="1">
      <c r="A10" s="11" t="s">
        <v>3</v>
      </c>
      <c r="B10" s="6"/>
      <c r="C10" s="14" t="s">
        <v>130</v>
      </c>
      <c r="D10" s="87">
        <v>0</v>
      </c>
      <c r="E10" s="14" t="s">
        <v>236</v>
      </c>
      <c r="F10" s="88">
        <v>1670000</v>
      </c>
      <c r="G10" s="15"/>
    </row>
    <row r="11" spans="1:7" ht="13.5" customHeight="1">
      <c r="A11" s="11" t="s">
        <v>150</v>
      </c>
      <c r="B11" s="6"/>
      <c r="C11" s="14" t="s">
        <v>7</v>
      </c>
      <c r="D11" s="87">
        <v>0</v>
      </c>
      <c r="E11" s="14" t="s">
        <v>70</v>
      </c>
      <c r="F11" s="88">
        <v>0</v>
      </c>
      <c r="G11" s="15"/>
    </row>
    <row r="12" spans="1:7" ht="13.5" customHeight="1">
      <c r="A12" s="16" t="s">
        <v>128</v>
      </c>
      <c r="B12" s="6"/>
      <c r="C12" s="14" t="s">
        <v>43</v>
      </c>
      <c r="D12" s="87">
        <v>0</v>
      </c>
      <c r="E12" s="14" t="s">
        <v>49</v>
      </c>
      <c r="F12" s="88">
        <v>1370000</v>
      </c>
      <c r="G12" s="15"/>
    </row>
    <row r="13" spans="1:7" ht="13.5" customHeight="1">
      <c r="A13" s="16" t="s">
        <v>143</v>
      </c>
      <c r="B13" s="6"/>
      <c r="C13" s="14" t="s">
        <v>93</v>
      </c>
      <c r="D13" s="87">
        <v>254345.5</v>
      </c>
      <c r="E13" s="14" t="s">
        <v>46</v>
      </c>
      <c r="F13" s="88">
        <v>0</v>
      </c>
      <c r="G13" s="15"/>
    </row>
    <row r="14" spans="1:7" ht="13.5" customHeight="1">
      <c r="A14" s="16" t="s">
        <v>211</v>
      </c>
      <c r="B14" s="6"/>
      <c r="C14" s="14" t="s">
        <v>225</v>
      </c>
      <c r="D14" s="87">
        <v>0</v>
      </c>
      <c r="E14" s="14" t="s">
        <v>113</v>
      </c>
      <c r="F14" s="88">
        <v>0</v>
      </c>
      <c r="G14" s="15"/>
    </row>
    <row r="15" spans="1:7" ht="13.5" customHeight="1">
      <c r="A15" s="18" t="s">
        <v>193</v>
      </c>
      <c r="B15" s="6"/>
      <c r="C15" s="14" t="s">
        <v>17</v>
      </c>
      <c r="D15" s="87">
        <v>151389.84</v>
      </c>
      <c r="E15" s="14" t="s">
        <v>194</v>
      </c>
      <c r="F15" s="88">
        <v>0</v>
      </c>
      <c r="G15" s="15"/>
    </row>
    <row r="16" spans="1:7" ht="13.5" customHeight="1">
      <c r="A16" s="11" t="s">
        <v>41</v>
      </c>
      <c r="B16" s="6"/>
      <c r="C16" s="14" t="s">
        <v>245</v>
      </c>
      <c r="D16" s="87">
        <v>3236701.22</v>
      </c>
      <c r="E16" s="14" t="s">
        <v>215</v>
      </c>
      <c r="F16" s="90">
        <v>0</v>
      </c>
      <c r="G16" s="15"/>
    </row>
    <row r="17" spans="1:8" ht="13.5" customHeight="1">
      <c r="A17" s="16" t="s">
        <v>54</v>
      </c>
      <c r="B17" s="6"/>
      <c r="C17" s="14" t="s">
        <v>126</v>
      </c>
      <c r="D17" s="87">
        <v>0</v>
      </c>
      <c r="E17" s="14" t="s">
        <v>48</v>
      </c>
      <c r="F17" s="90">
        <v>0</v>
      </c>
      <c r="G17" s="15"/>
      <c r="H17" s="15"/>
    </row>
    <row r="18" spans="1:8" ht="13.5" customHeight="1">
      <c r="A18" s="16" t="s">
        <v>142</v>
      </c>
      <c r="B18" s="6"/>
      <c r="C18" s="14" t="s">
        <v>237</v>
      </c>
      <c r="D18" s="87">
        <v>0</v>
      </c>
      <c r="E18" s="14" t="s">
        <v>148</v>
      </c>
      <c r="F18" s="90">
        <v>0</v>
      </c>
      <c r="G18" s="15"/>
      <c r="H18" s="15"/>
    </row>
    <row r="19" spans="1:8" ht="13.5" customHeight="1">
      <c r="A19" s="16" t="s">
        <v>221</v>
      </c>
      <c r="B19" s="6"/>
      <c r="C19" s="14" t="s">
        <v>220</v>
      </c>
      <c r="D19" s="87">
        <v>0</v>
      </c>
      <c r="E19" s="14" t="s">
        <v>218</v>
      </c>
      <c r="F19" s="91">
        <v>300000</v>
      </c>
      <c r="H19" s="15"/>
    </row>
    <row r="20" spans="1:8" ht="13.5" customHeight="1">
      <c r="A20" s="11" t="s">
        <v>166</v>
      </c>
      <c r="B20" s="6"/>
      <c r="C20" s="19" t="s">
        <v>16</v>
      </c>
      <c r="D20" s="87">
        <v>0</v>
      </c>
      <c r="E20" s="14"/>
      <c r="F20" s="20"/>
      <c r="H20" s="15"/>
    </row>
    <row r="21" spans="1:8" ht="13.5" customHeight="1">
      <c r="A21" s="11" t="s">
        <v>167</v>
      </c>
      <c r="B21" s="6"/>
      <c r="C21" s="19" t="s">
        <v>165</v>
      </c>
      <c r="D21" s="87">
        <v>0</v>
      </c>
      <c r="E21" s="14"/>
      <c r="F21" s="21"/>
      <c r="G21" s="15"/>
      <c r="H21" s="15"/>
    </row>
    <row r="22" spans="1:7" ht="13.5" customHeight="1">
      <c r="A22" s="11" t="s">
        <v>247</v>
      </c>
      <c r="B22" s="6"/>
      <c r="C22" s="19" t="s">
        <v>129</v>
      </c>
      <c r="D22" s="87">
        <v>0</v>
      </c>
      <c r="E22" s="14"/>
      <c r="F22" s="22"/>
      <c r="G22" s="15"/>
    </row>
    <row r="23" spans="1:7" ht="13.5" customHeight="1">
      <c r="A23" s="11"/>
      <c r="B23" s="23"/>
      <c r="C23" s="24" t="s">
        <v>39</v>
      </c>
      <c r="D23" s="87">
        <v>0</v>
      </c>
      <c r="E23" s="25"/>
      <c r="F23" s="26"/>
      <c r="G23" s="15"/>
    </row>
    <row r="24" spans="1:6" ht="13.5" customHeight="1">
      <c r="A24" s="27"/>
      <c r="B24" s="28"/>
      <c r="C24" s="24" t="s">
        <v>249</v>
      </c>
      <c r="D24" s="87">
        <v>0</v>
      </c>
      <c r="E24" s="25"/>
      <c r="F24" s="29"/>
    </row>
    <row r="25" spans="1:6" ht="13.5" customHeight="1">
      <c r="A25" s="27"/>
      <c r="B25" s="30"/>
      <c r="C25" s="24" t="s">
        <v>97</v>
      </c>
      <c r="D25" s="87">
        <v>141361.32</v>
      </c>
      <c r="E25" s="25"/>
      <c r="F25" s="29"/>
    </row>
    <row r="26" spans="1:6" ht="13.5" customHeight="1">
      <c r="A26" s="6"/>
      <c r="B26" s="30"/>
      <c r="C26" s="24" t="s">
        <v>15</v>
      </c>
      <c r="D26" s="87">
        <v>0</v>
      </c>
      <c r="E26" s="25"/>
      <c r="F26" s="29"/>
    </row>
    <row r="27" spans="1:6" ht="12.75" customHeight="1">
      <c r="A27" s="6"/>
      <c r="B27" s="30"/>
      <c r="C27" s="24" t="s">
        <v>170</v>
      </c>
      <c r="D27" s="87">
        <v>0</v>
      </c>
      <c r="E27" s="25"/>
      <c r="F27" s="29"/>
    </row>
    <row r="28" spans="1:6" ht="13.5" customHeight="1">
      <c r="A28" s="6"/>
      <c r="B28" s="30"/>
      <c r="C28" s="24" t="s">
        <v>96</v>
      </c>
      <c r="D28" s="87">
        <v>0</v>
      </c>
      <c r="E28" s="25"/>
      <c r="F28" s="29"/>
    </row>
    <row r="29" spans="1:7" ht="13.5" customHeight="1">
      <c r="A29" s="6"/>
      <c r="B29" s="30"/>
      <c r="C29" s="24" t="s">
        <v>251</v>
      </c>
      <c r="D29" s="87">
        <v>0</v>
      </c>
      <c r="E29" s="25"/>
      <c r="F29" s="31"/>
      <c r="G29" s="15"/>
    </row>
    <row r="30" spans="1:7" ht="13.5" customHeight="1">
      <c r="A30" s="6"/>
      <c r="B30" s="30"/>
      <c r="C30" s="24" t="s">
        <v>169</v>
      </c>
      <c r="D30" s="87">
        <v>0</v>
      </c>
      <c r="E30" s="25"/>
      <c r="F30" s="29"/>
      <c r="G30" s="15"/>
    </row>
    <row r="31" spans="1:6" ht="12.75" customHeight="1">
      <c r="A31" s="6"/>
      <c r="B31" s="30"/>
      <c r="C31" s="24" t="s">
        <v>8</v>
      </c>
      <c r="D31" s="87">
        <v>0</v>
      </c>
      <c r="E31" s="25"/>
      <c r="F31" s="29"/>
    </row>
    <row r="32" spans="1:6" ht="12.75" customHeight="1">
      <c r="A32" s="6"/>
      <c r="B32" s="30"/>
      <c r="C32" s="24" t="s">
        <v>64</v>
      </c>
      <c r="D32" s="87">
        <v>0</v>
      </c>
      <c r="E32" s="25"/>
      <c r="F32" s="29"/>
    </row>
    <row r="33" spans="1:6" ht="13.5" customHeight="1">
      <c r="A33" s="6"/>
      <c r="B33" s="30"/>
      <c r="C33" s="24" t="s">
        <v>229</v>
      </c>
      <c r="D33" s="92">
        <v>0</v>
      </c>
      <c r="E33" s="25"/>
      <c r="F33" s="29"/>
    </row>
    <row r="34" spans="1:6" ht="13.5" customHeight="1">
      <c r="A34" s="27" t="s">
        <v>183</v>
      </c>
      <c r="B34" s="30">
        <f>B6+B16+B19+B20</f>
        <v>3783797.88</v>
      </c>
      <c r="C34" s="27" t="s">
        <v>117</v>
      </c>
      <c r="D34" s="32">
        <f>SUM(D6:D33)</f>
        <v>3783797.88</v>
      </c>
      <c r="E34" s="27" t="s">
        <v>117</v>
      </c>
      <c r="F34" s="29">
        <f>F6+F10</f>
        <v>3783797.88</v>
      </c>
    </row>
    <row r="35" spans="1:6" ht="13.5" customHeight="1">
      <c r="A35" s="11"/>
      <c r="B35" s="33"/>
      <c r="C35" s="34"/>
      <c r="D35" s="35"/>
      <c r="E35" s="27"/>
      <c r="F35" s="31"/>
    </row>
    <row r="36" spans="1:6" ht="13.5" customHeight="1">
      <c r="A36" s="11"/>
      <c r="B36" s="33"/>
      <c r="C36" s="34"/>
      <c r="D36" s="35"/>
      <c r="E36" s="6"/>
      <c r="F36" s="31"/>
    </row>
    <row r="37" spans="1:6" ht="13.5" customHeight="1">
      <c r="A37" s="11"/>
      <c r="B37" s="33"/>
      <c r="C37" s="34"/>
      <c r="D37" s="36"/>
      <c r="E37" s="6"/>
      <c r="F37" s="31"/>
    </row>
    <row r="38" spans="1:6" ht="13.5" customHeight="1">
      <c r="A38" s="11"/>
      <c r="B38" s="33"/>
      <c r="C38" s="34"/>
      <c r="D38" s="36"/>
      <c r="E38" s="6"/>
      <c r="F38" s="31"/>
    </row>
    <row r="39" spans="1:6" ht="13.5" customHeight="1">
      <c r="A39" s="6"/>
      <c r="B39" s="28"/>
      <c r="C39" s="27"/>
      <c r="D39" s="36"/>
      <c r="E39" s="6"/>
      <c r="F39" s="31"/>
    </row>
    <row r="40" spans="1:6" ht="13.5" customHeight="1">
      <c r="A40" s="16" t="s">
        <v>206</v>
      </c>
      <c r="B40" s="33">
        <f>B34</f>
        <v>3783797.88</v>
      </c>
      <c r="C40" s="34" t="s">
        <v>53</v>
      </c>
      <c r="D40" s="35">
        <f>D34</f>
        <v>3783797.88</v>
      </c>
      <c r="E40" s="6" t="s">
        <v>53</v>
      </c>
      <c r="F40" s="31">
        <f>F34+F35</f>
        <v>3783797.88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spans="4:6" ht="9.75" customHeight="1">
      <c r="D52" s="15"/>
      <c r="F52" s="4"/>
    </row>
  </sheetData>
  <mergeCells count="2">
    <mergeCell ref="C4:F4"/>
    <mergeCell ref="A2:F2"/>
  </mergeCells>
  <printOptions horizontalCentered="1"/>
  <pageMargins left="0" right="0" top="0" bottom="0.39370078740157477" header="0.39370078740157477" footer="0.19685039370078738"/>
  <pageSetup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8"/>
  <sheetViews>
    <sheetView showGridLines="0" showZeros="0" workbookViewId="0" topLeftCell="A7">
      <selection activeCell="A1" sqref="A1"/>
    </sheetView>
  </sheetViews>
  <sheetFormatPr defaultColWidth="9.16015625" defaultRowHeight="11.25"/>
  <cols>
    <col min="1" max="3" width="7.5" style="0" customWidth="1"/>
    <col min="4" max="4" width="12.66015625" style="0" customWidth="1"/>
    <col min="5" max="5" width="24" style="0" customWidth="1"/>
    <col min="6" max="8" width="11.5" style="0" customWidth="1"/>
    <col min="9" max="24" width="9.33203125" style="0" customWidth="1"/>
  </cols>
  <sheetData>
    <row r="1" spans="1:25" ht="15" customHeight="1">
      <c r="A1" s="37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38" t="s">
        <v>246</v>
      </c>
      <c r="Y1" s="15"/>
    </row>
    <row r="2" spans="2:25" ht="30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 t="s">
        <v>25</v>
      </c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15"/>
    </row>
    <row r="3" spans="1:25" ht="1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40" t="s">
        <v>19</v>
      </c>
      <c r="Y3" s="15"/>
    </row>
    <row r="4" spans="1:25" ht="30" customHeight="1">
      <c r="A4" s="113" t="s">
        <v>257</v>
      </c>
      <c r="B4" s="113"/>
      <c r="C4" s="113"/>
      <c r="D4" s="112" t="s">
        <v>118</v>
      </c>
      <c r="E4" s="129" t="s">
        <v>202</v>
      </c>
      <c r="F4" s="114" t="s">
        <v>213</v>
      </c>
      <c r="G4" s="115" t="s">
        <v>161</v>
      </c>
      <c r="H4" s="115"/>
      <c r="I4" s="115"/>
      <c r="J4" s="115"/>
      <c r="K4" s="115"/>
      <c r="L4" s="115"/>
      <c r="M4" s="115"/>
      <c r="N4" s="115"/>
      <c r="O4" s="115"/>
      <c r="P4" s="116" t="s">
        <v>182</v>
      </c>
      <c r="Q4" s="113" t="s">
        <v>45</v>
      </c>
      <c r="R4" s="113"/>
      <c r="S4" s="113"/>
      <c r="T4" s="113" t="s">
        <v>179</v>
      </c>
      <c r="U4" s="126" t="s">
        <v>149</v>
      </c>
      <c r="V4" s="126"/>
      <c r="W4" s="126"/>
      <c r="X4" s="126"/>
      <c r="Y4" s="42"/>
    </row>
    <row r="5" spans="1:25" ht="15" customHeight="1">
      <c r="A5" s="117" t="s">
        <v>112</v>
      </c>
      <c r="B5" s="117" t="s">
        <v>192</v>
      </c>
      <c r="C5" s="117" t="s">
        <v>188</v>
      </c>
      <c r="D5" s="113"/>
      <c r="E5" s="129"/>
      <c r="F5" s="114"/>
      <c r="G5" s="119" t="s">
        <v>75</v>
      </c>
      <c r="H5" s="119" t="s">
        <v>12</v>
      </c>
      <c r="I5" s="121" t="s">
        <v>9</v>
      </c>
      <c r="J5" s="122"/>
      <c r="K5" s="122"/>
      <c r="L5" s="122"/>
      <c r="M5" s="122"/>
      <c r="N5" s="122"/>
      <c r="O5" s="123"/>
      <c r="P5" s="115"/>
      <c r="Q5" s="124" t="s">
        <v>75</v>
      </c>
      <c r="R5" s="124" t="s">
        <v>204</v>
      </c>
      <c r="S5" s="124" t="s">
        <v>57</v>
      </c>
      <c r="T5" s="118"/>
      <c r="U5" s="128" t="s">
        <v>75</v>
      </c>
      <c r="V5" s="128" t="s">
        <v>131</v>
      </c>
      <c r="W5" s="125" t="s">
        <v>151</v>
      </c>
      <c r="X5" s="127" t="s">
        <v>32</v>
      </c>
      <c r="Y5" s="42"/>
    </row>
    <row r="6" spans="1:25" ht="45" customHeight="1">
      <c r="A6" s="118"/>
      <c r="B6" s="118"/>
      <c r="C6" s="118"/>
      <c r="D6" s="113"/>
      <c r="E6" s="130"/>
      <c r="F6" s="114"/>
      <c r="G6" s="120"/>
      <c r="H6" s="120"/>
      <c r="I6" s="41" t="s">
        <v>140</v>
      </c>
      <c r="J6" s="41" t="s">
        <v>28</v>
      </c>
      <c r="K6" s="41" t="s">
        <v>134</v>
      </c>
      <c r="L6" s="41" t="s">
        <v>69</v>
      </c>
      <c r="M6" s="41" t="s">
        <v>2</v>
      </c>
      <c r="N6" s="41" t="s">
        <v>73</v>
      </c>
      <c r="O6" s="41" t="s">
        <v>65</v>
      </c>
      <c r="P6" s="115"/>
      <c r="Q6" s="120"/>
      <c r="R6" s="120"/>
      <c r="S6" s="120"/>
      <c r="T6" s="118"/>
      <c r="U6" s="126"/>
      <c r="V6" s="126"/>
      <c r="W6" s="126"/>
      <c r="X6" s="126"/>
      <c r="Y6" s="43"/>
    </row>
    <row r="7" spans="1:25" ht="15" customHeight="1">
      <c r="A7" s="44" t="s">
        <v>172</v>
      </c>
      <c r="B7" s="44" t="s">
        <v>172</v>
      </c>
      <c r="C7" s="44" t="s">
        <v>172</v>
      </c>
      <c r="D7" s="45" t="s">
        <v>172</v>
      </c>
      <c r="E7" s="46" t="s">
        <v>172</v>
      </c>
      <c r="F7" s="47">
        <v>1</v>
      </c>
      <c r="G7" s="48">
        <v>2</v>
      </c>
      <c r="H7" s="48">
        <v>3</v>
      </c>
      <c r="I7" s="48">
        <v>4</v>
      </c>
      <c r="J7" s="48">
        <v>5</v>
      </c>
      <c r="K7" s="48">
        <v>6</v>
      </c>
      <c r="L7" s="48">
        <v>7</v>
      </c>
      <c r="M7" s="48">
        <v>8</v>
      </c>
      <c r="N7" s="48">
        <v>9</v>
      </c>
      <c r="O7" s="48">
        <v>10</v>
      </c>
      <c r="P7" s="48">
        <v>11</v>
      </c>
      <c r="Q7" s="48">
        <v>12</v>
      </c>
      <c r="R7" s="48">
        <v>13</v>
      </c>
      <c r="S7" s="48">
        <v>14</v>
      </c>
      <c r="T7" s="49">
        <v>15</v>
      </c>
      <c r="U7" s="48">
        <v>16</v>
      </c>
      <c r="V7" s="48">
        <v>17</v>
      </c>
      <c r="W7" s="48">
        <v>18</v>
      </c>
      <c r="X7" s="48">
        <v>19</v>
      </c>
      <c r="Y7" s="15"/>
    </row>
    <row r="8" spans="1:25" ht="15" customHeight="1">
      <c r="A8" s="93"/>
      <c r="B8" s="93"/>
      <c r="C8" s="93"/>
      <c r="D8" s="93"/>
      <c r="E8" s="93" t="s">
        <v>75</v>
      </c>
      <c r="F8" s="89">
        <v>3783797.88</v>
      </c>
      <c r="G8" s="89">
        <v>3783797.88</v>
      </c>
      <c r="H8" s="89">
        <v>3783797.88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50"/>
    </row>
    <row r="9" spans="1:25" ht="15" customHeight="1">
      <c r="A9" s="94" t="s">
        <v>78</v>
      </c>
      <c r="B9" s="94"/>
      <c r="C9" s="94"/>
      <c r="D9" s="94"/>
      <c r="E9" s="94" t="s">
        <v>190</v>
      </c>
      <c r="F9" s="95">
        <v>254345.5</v>
      </c>
      <c r="G9" s="95">
        <v>254345.5</v>
      </c>
      <c r="H9" s="95">
        <v>254345.5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95">
        <v>0</v>
      </c>
      <c r="U9" s="95">
        <v>0</v>
      </c>
      <c r="V9" s="95">
        <v>0</v>
      </c>
      <c r="W9" s="95">
        <v>0</v>
      </c>
      <c r="X9" s="95">
        <v>0</v>
      </c>
      <c r="Y9" s="15"/>
    </row>
    <row r="10" spans="1:25" ht="15" customHeight="1">
      <c r="A10" s="94"/>
      <c r="B10" s="94" t="s">
        <v>205</v>
      </c>
      <c r="C10" s="94"/>
      <c r="D10" s="94"/>
      <c r="E10" s="94" t="s">
        <v>153</v>
      </c>
      <c r="F10" s="95">
        <v>237282.2</v>
      </c>
      <c r="G10" s="95">
        <v>237282.2</v>
      </c>
      <c r="H10" s="95">
        <v>237282.2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  <c r="W10" s="95">
        <v>0</v>
      </c>
      <c r="X10" s="95">
        <v>0</v>
      </c>
      <c r="Y10" s="15"/>
    </row>
    <row r="11" spans="1:25" ht="15" customHeight="1">
      <c r="A11" s="94"/>
      <c r="B11" s="94"/>
      <c r="C11" s="94" t="s">
        <v>207</v>
      </c>
      <c r="D11" s="94"/>
      <c r="E11" s="94" t="s">
        <v>90</v>
      </c>
      <c r="F11" s="95">
        <v>1680</v>
      </c>
      <c r="G11" s="95">
        <v>1680</v>
      </c>
      <c r="H11" s="95">
        <v>1680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0</v>
      </c>
      <c r="W11" s="95">
        <v>0</v>
      </c>
      <c r="X11" s="95">
        <v>0</v>
      </c>
      <c r="Y11" s="15"/>
    </row>
    <row r="12" spans="1:25" ht="15" customHeight="1">
      <c r="A12" s="94"/>
      <c r="B12" s="94"/>
      <c r="C12" s="94" t="s">
        <v>205</v>
      </c>
      <c r="D12" s="94"/>
      <c r="E12" s="94" t="s">
        <v>77</v>
      </c>
      <c r="F12" s="95">
        <v>235602.2</v>
      </c>
      <c r="G12" s="95">
        <v>235602.2</v>
      </c>
      <c r="H12" s="95">
        <v>235602.2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15"/>
    </row>
    <row r="13" spans="1:25" ht="15" customHeight="1">
      <c r="A13" s="94"/>
      <c r="B13" s="94" t="s">
        <v>231</v>
      </c>
      <c r="C13" s="94"/>
      <c r="D13" s="94"/>
      <c r="E13" s="94" t="s">
        <v>256</v>
      </c>
      <c r="F13" s="95">
        <v>17063.3</v>
      </c>
      <c r="G13" s="95">
        <v>17063.3</v>
      </c>
      <c r="H13" s="95">
        <v>17063.3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15"/>
    </row>
    <row r="14" spans="1:25" ht="15" customHeight="1">
      <c r="A14" s="94"/>
      <c r="B14" s="94"/>
      <c r="C14" s="94" t="s">
        <v>207</v>
      </c>
      <c r="D14" s="94"/>
      <c r="E14" s="94" t="s">
        <v>62</v>
      </c>
      <c r="F14" s="95">
        <v>13529.27</v>
      </c>
      <c r="G14" s="95">
        <v>13529.27</v>
      </c>
      <c r="H14" s="95">
        <v>13529.27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15"/>
    </row>
    <row r="15" spans="1:25" ht="15" customHeight="1">
      <c r="A15" s="94"/>
      <c r="B15" s="94"/>
      <c r="C15" s="94" t="s">
        <v>86</v>
      </c>
      <c r="D15" s="94"/>
      <c r="E15" s="94" t="s">
        <v>234</v>
      </c>
      <c r="F15" s="95">
        <v>3534.03</v>
      </c>
      <c r="G15" s="95">
        <v>3534.03</v>
      </c>
      <c r="H15" s="95">
        <v>3534.03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15"/>
    </row>
    <row r="16" spans="1:25" ht="15" customHeight="1">
      <c r="A16" s="94" t="s">
        <v>119</v>
      </c>
      <c r="B16" s="94"/>
      <c r="C16" s="94"/>
      <c r="D16" s="94"/>
      <c r="E16" s="94" t="s">
        <v>47</v>
      </c>
      <c r="F16" s="95">
        <v>151389.84</v>
      </c>
      <c r="G16" s="95">
        <v>151389.84</v>
      </c>
      <c r="H16" s="95">
        <v>151389.84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  <c r="W16" s="95">
        <v>0</v>
      </c>
      <c r="X16" s="95">
        <v>0</v>
      </c>
      <c r="Y16" s="15"/>
    </row>
    <row r="17" spans="1:25" ht="15" customHeight="1">
      <c r="A17" s="94"/>
      <c r="B17" s="94" t="s">
        <v>157</v>
      </c>
      <c r="C17" s="94"/>
      <c r="D17" s="94"/>
      <c r="E17" s="94" t="s">
        <v>105</v>
      </c>
      <c r="F17" s="95">
        <v>151389.84</v>
      </c>
      <c r="G17" s="95">
        <v>151389.84</v>
      </c>
      <c r="H17" s="95">
        <v>151389.84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  <c r="W17" s="95">
        <v>0</v>
      </c>
      <c r="X17" s="95">
        <v>0</v>
      </c>
      <c r="Y17" s="15"/>
    </row>
    <row r="18" spans="1:25" ht="15" customHeight="1">
      <c r="A18" s="94"/>
      <c r="B18" s="94"/>
      <c r="C18" s="94" t="s">
        <v>207</v>
      </c>
      <c r="D18" s="94"/>
      <c r="E18" s="94" t="s">
        <v>56</v>
      </c>
      <c r="F18" s="95">
        <v>88350.83</v>
      </c>
      <c r="G18" s="95">
        <v>88350.83</v>
      </c>
      <c r="H18" s="95">
        <v>88350.83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  <c r="W18" s="95">
        <v>0</v>
      </c>
      <c r="X18" s="95">
        <v>0</v>
      </c>
      <c r="Y18" s="15"/>
    </row>
    <row r="19" spans="1:25" ht="15" customHeight="1">
      <c r="A19" s="94"/>
      <c r="B19" s="94"/>
      <c r="C19" s="94" t="s">
        <v>86</v>
      </c>
      <c r="D19" s="94"/>
      <c r="E19" s="94" t="s">
        <v>209</v>
      </c>
      <c r="F19" s="95">
        <v>63039.01</v>
      </c>
      <c r="G19" s="95">
        <v>63039.01</v>
      </c>
      <c r="H19" s="95">
        <v>63039.01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  <c r="W19" s="95">
        <v>0</v>
      </c>
      <c r="X19" s="95">
        <v>0</v>
      </c>
      <c r="Y19" s="15"/>
    </row>
    <row r="20" spans="1:25" ht="15" customHeight="1">
      <c r="A20" s="94" t="s">
        <v>186</v>
      </c>
      <c r="B20" s="94"/>
      <c r="C20" s="94"/>
      <c r="D20" s="94"/>
      <c r="E20" s="94" t="s">
        <v>122</v>
      </c>
      <c r="F20" s="95">
        <v>3236701.22</v>
      </c>
      <c r="G20" s="95">
        <v>3236701.22</v>
      </c>
      <c r="H20" s="95">
        <v>3236701.22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  <c r="T20" s="95">
        <v>0</v>
      </c>
      <c r="U20" s="95">
        <v>0</v>
      </c>
      <c r="V20" s="95">
        <v>0</v>
      </c>
      <c r="W20" s="95">
        <v>0</v>
      </c>
      <c r="X20" s="95">
        <v>0</v>
      </c>
      <c r="Y20" s="15"/>
    </row>
    <row r="21" spans="1:25" ht="15" customHeight="1">
      <c r="A21" s="94"/>
      <c r="B21" s="94" t="s">
        <v>207</v>
      </c>
      <c r="C21" s="94"/>
      <c r="D21" s="94"/>
      <c r="E21" s="94" t="s">
        <v>201</v>
      </c>
      <c r="F21" s="95">
        <v>1566701.22</v>
      </c>
      <c r="G21" s="95">
        <v>1566701.22</v>
      </c>
      <c r="H21" s="95">
        <v>1566701.22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  <c r="W21" s="95">
        <v>0</v>
      </c>
      <c r="X21" s="95">
        <v>0</v>
      </c>
      <c r="Y21" s="15"/>
    </row>
    <row r="22" spans="1:25" ht="15" customHeight="1">
      <c r="A22" s="94"/>
      <c r="B22" s="94"/>
      <c r="C22" s="94" t="s">
        <v>207</v>
      </c>
      <c r="D22" s="94"/>
      <c r="E22" s="94" t="s">
        <v>23</v>
      </c>
      <c r="F22" s="95">
        <v>1566701.22</v>
      </c>
      <c r="G22" s="95">
        <v>1566701.22</v>
      </c>
      <c r="H22" s="95">
        <v>1566701.22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  <c r="W22" s="95">
        <v>0</v>
      </c>
      <c r="X22" s="95">
        <v>0</v>
      </c>
      <c r="Y22" s="15"/>
    </row>
    <row r="23" spans="1:25" ht="15" customHeight="1">
      <c r="A23" s="94"/>
      <c r="B23" s="94" t="s">
        <v>133</v>
      </c>
      <c r="C23" s="94"/>
      <c r="D23" s="94"/>
      <c r="E23" s="94" t="s">
        <v>85</v>
      </c>
      <c r="F23" s="95">
        <v>100000</v>
      </c>
      <c r="G23" s="95">
        <v>100000</v>
      </c>
      <c r="H23" s="95">
        <v>100000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15"/>
    </row>
    <row r="24" spans="1:25" ht="15" customHeight="1">
      <c r="A24" s="94"/>
      <c r="B24" s="94"/>
      <c r="C24" s="94" t="s">
        <v>20</v>
      </c>
      <c r="D24" s="94"/>
      <c r="E24" s="94" t="s">
        <v>63</v>
      </c>
      <c r="F24" s="95">
        <v>100000</v>
      </c>
      <c r="G24" s="95">
        <v>100000</v>
      </c>
      <c r="H24" s="95">
        <v>100000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15"/>
    </row>
    <row r="25" spans="1:25" ht="15" customHeight="1">
      <c r="A25" s="94"/>
      <c r="B25" s="94" t="s">
        <v>86</v>
      </c>
      <c r="C25" s="94"/>
      <c r="D25" s="94"/>
      <c r="E25" s="94" t="s">
        <v>61</v>
      </c>
      <c r="F25" s="95">
        <v>1070000</v>
      </c>
      <c r="G25" s="95">
        <v>1070000</v>
      </c>
      <c r="H25" s="95">
        <v>1070000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15"/>
    </row>
    <row r="26" spans="1:25" ht="15" customHeight="1">
      <c r="A26" s="94"/>
      <c r="B26" s="94"/>
      <c r="C26" s="94" t="s">
        <v>207</v>
      </c>
      <c r="D26" s="94"/>
      <c r="E26" s="94" t="s">
        <v>38</v>
      </c>
      <c r="F26" s="95">
        <v>720000</v>
      </c>
      <c r="G26" s="95">
        <v>720000</v>
      </c>
      <c r="H26" s="95">
        <v>720000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95">
        <v>0</v>
      </c>
      <c r="T26" s="95">
        <v>0</v>
      </c>
      <c r="U26" s="95">
        <v>0</v>
      </c>
      <c r="V26" s="95">
        <v>0</v>
      </c>
      <c r="W26" s="95">
        <v>0</v>
      </c>
      <c r="X26" s="95">
        <v>0</v>
      </c>
      <c r="Y26" s="15"/>
    </row>
    <row r="27" spans="1:24" ht="15" customHeight="1">
      <c r="A27" s="94"/>
      <c r="B27" s="94"/>
      <c r="C27" s="94" t="s">
        <v>87</v>
      </c>
      <c r="D27" s="94"/>
      <c r="E27" s="94" t="s">
        <v>115</v>
      </c>
      <c r="F27" s="95">
        <v>300000</v>
      </c>
      <c r="G27" s="95">
        <v>300000</v>
      </c>
      <c r="H27" s="95">
        <v>300000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  <c r="U27" s="95">
        <v>0</v>
      </c>
      <c r="V27" s="95">
        <v>0</v>
      </c>
      <c r="W27" s="95">
        <v>0</v>
      </c>
      <c r="X27" s="95">
        <v>0</v>
      </c>
    </row>
    <row r="28" spans="1:24" ht="15" customHeight="1">
      <c r="A28" s="94"/>
      <c r="B28" s="94"/>
      <c r="C28" s="94" t="s">
        <v>20</v>
      </c>
      <c r="D28" s="94"/>
      <c r="E28" s="94" t="s">
        <v>239</v>
      </c>
      <c r="F28" s="95">
        <v>50000</v>
      </c>
      <c r="G28" s="95">
        <v>50000</v>
      </c>
      <c r="H28" s="95">
        <v>50000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95">
        <v>0</v>
      </c>
      <c r="V28" s="95">
        <v>0</v>
      </c>
      <c r="W28" s="95">
        <v>0</v>
      </c>
      <c r="X28" s="95">
        <v>0</v>
      </c>
    </row>
    <row r="29" spans="1:24" ht="15" customHeight="1">
      <c r="A29" s="94"/>
      <c r="B29" s="94" t="s">
        <v>0</v>
      </c>
      <c r="C29" s="94"/>
      <c r="D29" s="94"/>
      <c r="E29" s="94" t="s">
        <v>92</v>
      </c>
      <c r="F29" s="95">
        <v>500000</v>
      </c>
      <c r="G29" s="95">
        <v>500000</v>
      </c>
      <c r="H29" s="95">
        <v>500000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95">
        <v>0</v>
      </c>
      <c r="T29" s="95">
        <v>0</v>
      </c>
      <c r="U29" s="95">
        <v>0</v>
      </c>
      <c r="V29" s="95">
        <v>0</v>
      </c>
      <c r="W29" s="95">
        <v>0</v>
      </c>
      <c r="X29" s="95">
        <v>0</v>
      </c>
    </row>
    <row r="30" spans="1:24" ht="15" customHeight="1">
      <c r="A30" s="94"/>
      <c r="B30" s="94"/>
      <c r="C30" s="94" t="s">
        <v>133</v>
      </c>
      <c r="D30" s="94"/>
      <c r="E30" s="94" t="s">
        <v>155</v>
      </c>
      <c r="F30" s="95">
        <v>500000</v>
      </c>
      <c r="G30" s="95">
        <v>500000</v>
      </c>
      <c r="H30" s="95">
        <v>500000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</row>
    <row r="31" spans="1:24" ht="15" customHeight="1">
      <c r="A31" s="94" t="s">
        <v>104</v>
      </c>
      <c r="B31" s="94"/>
      <c r="C31" s="94"/>
      <c r="D31" s="94"/>
      <c r="E31" s="94" t="s">
        <v>223</v>
      </c>
      <c r="F31" s="95">
        <v>141361.32</v>
      </c>
      <c r="G31" s="95">
        <v>141361.32</v>
      </c>
      <c r="H31" s="95">
        <v>141361.32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95">
        <v>0</v>
      </c>
      <c r="U31" s="95">
        <v>0</v>
      </c>
      <c r="V31" s="95">
        <v>0</v>
      </c>
      <c r="W31" s="95">
        <v>0</v>
      </c>
      <c r="X31" s="95">
        <v>0</v>
      </c>
    </row>
    <row r="32" spans="1:24" ht="15" customHeight="1">
      <c r="A32" s="94"/>
      <c r="B32" s="94" t="s">
        <v>133</v>
      </c>
      <c r="C32" s="94"/>
      <c r="D32" s="94"/>
      <c r="E32" s="94" t="s">
        <v>52</v>
      </c>
      <c r="F32" s="95">
        <v>141361.32</v>
      </c>
      <c r="G32" s="95">
        <v>141361.32</v>
      </c>
      <c r="H32" s="95">
        <v>141361.32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</row>
    <row r="33" spans="1:24" ht="15" customHeight="1">
      <c r="A33" s="94"/>
      <c r="B33" s="94"/>
      <c r="C33" s="94" t="s">
        <v>207</v>
      </c>
      <c r="D33" s="94"/>
      <c r="E33" s="94" t="s">
        <v>258</v>
      </c>
      <c r="F33" s="95">
        <v>141361.32</v>
      </c>
      <c r="G33" s="95">
        <v>141361.32</v>
      </c>
      <c r="H33" s="95">
        <v>141361.32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</row>
    <row r="34" spans="1:24" ht="15" customHeight="1">
      <c r="A34" s="93"/>
      <c r="B34" s="93"/>
      <c r="C34" s="93"/>
      <c r="D34" s="93" t="s">
        <v>138</v>
      </c>
      <c r="E34" s="93" t="s">
        <v>123</v>
      </c>
      <c r="F34" s="89">
        <v>3783797.88</v>
      </c>
      <c r="G34" s="89">
        <v>3783797.88</v>
      </c>
      <c r="H34" s="89">
        <v>3783797.88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89">
        <v>0</v>
      </c>
      <c r="U34" s="89">
        <v>0</v>
      </c>
      <c r="V34" s="89">
        <v>0</v>
      </c>
      <c r="W34" s="89">
        <v>0</v>
      </c>
      <c r="X34" s="89">
        <v>0</v>
      </c>
    </row>
    <row r="35" spans="1:24" ht="15" customHeight="1">
      <c r="A35" s="93"/>
      <c r="B35" s="93"/>
      <c r="C35" s="93"/>
      <c r="D35" s="93" t="s">
        <v>66</v>
      </c>
      <c r="E35" s="93" t="s">
        <v>83</v>
      </c>
      <c r="F35" s="89">
        <v>3783797.88</v>
      </c>
      <c r="G35" s="89">
        <v>3783797.88</v>
      </c>
      <c r="H35" s="89">
        <v>3783797.88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</row>
    <row r="36" spans="1:24" ht="15" customHeight="1">
      <c r="A36" s="93" t="s">
        <v>78</v>
      </c>
      <c r="B36" s="93" t="s">
        <v>205</v>
      </c>
      <c r="C36" s="93" t="s">
        <v>207</v>
      </c>
      <c r="D36" s="93" t="s">
        <v>108</v>
      </c>
      <c r="E36" s="93" t="s">
        <v>90</v>
      </c>
      <c r="F36" s="89">
        <v>1680</v>
      </c>
      <c r="G36" s="89">
        <v>1680</v>
      </c>
      <c r="H36" s="89">
        <v>1680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89">
        <v>0</v>
      </c>
      <c r="X36" s="89">
        <v>0</v>
      </c>
    </row>
    <row r="37" spans="1:24" ht="15" customHeight="1">
      <c r="A37" s="93" t="s">
        <v>78</v>
      </c>
      <c r="B37" s="93" t="s">
        <v>205</v>
      </c>
      <c r="C37" s="93" t="s">
        <v>205</v>
      </c>
      <c r="D37" s="93" t="s">
        <v>108</v>
      </c>
      <c r="E37" s="93" t="s">
        <v>77</v>
      </c>
      <c r="F37" s="89">
        <v>235602.2</v>
      </c>
      <c r="G37" s="89">
        <v>235602.2</v>
      </c>
      <c r="H37" s="89">
        <v>235602.2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  <c r="U37" s="89">
        <v>0</v>
      </c>
      <c r="V37" s="89">
        <v>0</v>
      </c>
      <c r="W37" s="89">
        <v>0</v>
      </c>
      <c r="X37" s="89">
        <v>0</v>
      </c>
    </row>
    <row r="38" spans="1:24" ht="15" customHeight="1">
      <c r="A38" s="93" t="s">
        <v>78</v>
      </c>
      <c r="B38" s="93" t="s">
        <v>231</v>
      </c>
      <c r="C38" s="93" t="s">
        <v>207</v>
      </c>
      <c r="D38" s="93" t="s">
        <v>108</v>
      </c>
      <c r="E38" s="93" t="s">
        <v>62</v>
      </c>
      <c r="F38" s="89">
        <v>13529.27</v>
      </c>
      <c r="G38" s="89">
        <v>13529.27</v>
      </c>
      <c r="H38" s="89">
        <v>13529.27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89">
        <v>0</v>
      </c>
      <c r="X38" s="89">
        <v>0</v>
      </c>
    </row>
    <row r="39" spans="1:24" ht="15" customHeight="1">
      <c r="A39" s="93" t="s">
        <v>78</v>
      </c>
      <c r="B39" s="93" t="s">
        <v>231</v>
      </c>
      <c r="C39" s="93" t="s">
        <v>86</v>
      </c>
      <c r="D39" s="93" t="s">
        <v>108</v>
      </c>
      <c r="E39" s="93" t="s">
        <v>234</v>
      </c>
      <c r="F39" s="89">
        <v>3534.03</v>
      </c>
      <c r="G39" s="89">
        <v>3534.03</v>
      </c>
      <c r="H39" s="89">
        <v>3534.03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89">
        <v>0</v>
      </c>
      <c r="S39" s="89">
        <v>0</v>
      </c>
      <c r="T39" s="89">
        <v>0</v>
      </c>
      <c r="U39" s="89">
        <v>0</v>
      </c>
      <c r="V39" s="89">
        <v>0</v>
      </c>
      <c r="W39" s="89">
        <v>0</v>
      </c>
      <c r="X39" s="89">
        <v>0</v>
      </c>
    </row>
    <row r="40" spans="1:24" ht="15" customHeight="1">
      <c r="A40" s="93" t="s">
        <v>119</v>
      </c>
      <c r="B40" s="93" t="s">
        <v>157</v>
      </c>
      <c r="C40" s="93" t="s">
        <v>207</v>
      </c>
      <c r="D40" s="93" t="s">
        <v>108</v>
      </c>
      <c r="E40" s="93" t="s">
        <v>56</v>
      </c>
      <c r="F40" s="89">
        <v>88350.83</v>
      </c>
      <c r="G40" s="89">
        <v>88350.83</v>
      </c>
      <c r="H40" s="89">
        <v>88350.83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0</v>
      </c>
      <c r="U40" s="89">
        <v>0</v>
      </c>
      <c r="V40" s="89">
        <v>0</v>
      </c>
      <c r="W40" s="89">
        <v>0</v>
      </c>
      <c r="X40" s="89">
        <v>0</v>
      </c>
    </row>
    <row r="41" spans="1:24" ht="15" customHeight="1">
      <c r="A41" s="93" t="s">
        <v>119</v>
      </c>
      <c r="B41" s="93" t="s">
        <v>157</v>
      </c>
      <c r="C41" s="93" t="s">
        <v>86</v>
      </c>
      <c r="D41" s="93" t="s">
        <v>108</v>
      </c>
      <c r="E41" s="93" t="s">
        <v>209</v>
      </c>
      <c r="F41" s="89">
        <v>63039.01</v>
      </c>
      <c r="G41" s="89">
        <v>63039.01</v>
      </c>
      <c r="H41" s="89">
        <v>63039.01</v>
      </c>
      <c r="I41" s="89">
        <v>0</v>
      </c>
      <c r="J41" s="89">
        <v>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  <c r="U41" s="89">
        <v>0</v>
      </c>
      <c r="V41" s="89">
        <v>0</v>
      </c>
      <c r="W41" s="89">
        <v>0</v>
      </c>
      <c r="X41" s="89">
        <v>0</v>
      </c>
    </row>
    <row r="42" spans="1:24" ht="15" customHeight="1">
      <c r="A42" s="93" t="s">
        <v>186</v>
      </c>
      <c r="B42" s="93" t="s">
        <v>207</v>
      </c>
      <c r="C42" s="93" t="s">
        <v>207</v>
      </c>
      <c r="D42" s="93" t="s">
        <v>108</v>
      </c>
      <c r="E42" s="93" t="s">
        <v>23</v>
      </c>
      <c r="F42" s="89">
        <v>1566701.22</v>
      </c>
      <c r="G42" s="89">
        <v>1566701.22</v>
      </c>
      <c r="H42" s="89">
        <v>1566701.22</v>
      </c>
      <c r="I42" s="89">
        <v>0</v>
      </c>
      <c r="J42" s="89">
        <v>0</v>
      </c>
      <c r="K42" s="89">
        <v>0</v>
      </c>
      <c r="L42" s="89">
        <v>0</v>
      </c>
      <c r="M42" s="89">
        <v>0</v>
      </c>
      <c r="N42" s="89">
        <v>0</v>
      </c>
      <c r="O42" s="89">
        <v>0</v>
      </c>
      <c r="P42" s="89">
        <v>0</v>
      </c>
      <c r="Q42" s="89">
        <v>0</v>
      </c>
      <c r="R42" s="89">
        <v>0</v>
      </c>
      <c r="S42" s="89">
        <v>0</v>
      </c>
      <c r="T42" s="89">
        <v>0</v>
      </c>
      <c r="U42" s="89">
        <v>0</v>
      </c>
      <c r="V42" s="89">
        <v>0</v>
      </c>
      <c r="W42" s="89">
        <v>0</v>
      </c>
      <c r="X42" s="89">
        <v>0</v>
      </c>
    </row>
    <row r="43" spans="1:24" ht="15" customHeight="1">
      <c r="A43" s="93" t="s">
        <v>186</v>
      </c>
      <c r="B43" s="93" t="s">
        <v>133</v>
      </c>
      <c r="C43" s="93" t="s">
        <v>20</v>
      </c>
      <c r="D43" s="93" t="s">
        <v>108</v>
      </c>
      <c r="E43" s="93" t="s">
        <v>63</v>
      </c>
      <c r="F43" s="89">
        <v>100000</v>
      </c>
      <c r="G43" s="89">
        <v>100000</v>
      </c>
      <c r="H43" s="89">
        <v>100000</v>
      </c>
      <c r="I43" s="89">
        <v>0</v>
      </c>
      <c r="J43" s="89">
        <v>0</v>
      </c>
      <c r="K43" s="89">
        <v>0</v>
      </c>
      <c r="L43" s="89">
        <v>0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89">
        <v>0</v>
      </c>
      <c r="U43" s="89">
        <v>0</v>
      </c>
      <c r="V43" s="89">
        <v>0</v>
      </c>
      <c r="W43" s="89">
        <v>0</v>
      </c>
      <c r="X43" s="89">
        <v>0</v>
      </c>
    </row>
    <row r="44" spans="1:24" ht="15" customHeight="1">
      <c r="A44" s="93" t="s">
        <v>186</v>
      </c>
      <c r="B44" s="93" t="s">
        <v>86</v>
      </c>
      <c r="C44" s="93" t="s">
        <v>207</v>
      </c>
      <c r="D44" s="93" t="s">
        <v>108</v>
      </c>
      <c r="E44" s="93" t="s">
        <v>38</v>
      </c>
      <c r="F44" s="89">
        <v>720000</v>
      </c>
      <c r="G44" s="89">
        <v>720000</v>
      </c>
      <c r="H44" s="89">
        <v>720000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  <c r="S44" s="89">
        <v>0</v>
      </c>
      <c r="T44" s="89">
        <v>0</v>
      </c>
      <c r="U44" s="89">
        <v>0</v>
      </c>
      <c r="V44" s="89">
        <v>0</v>
      </c>
      <c r="W44" s="89">
        <v>0</v>
      </c>
      <c r="X44" s="89">
        <v>0</v>
      </c>
    </row>
    <row r="45" spans="1:24" ht="15" customHeight="1">
      <c r="A45" s="93" t="s">
        <v>186</v>
      </c>
      <c r="B45" s="93" t="s">
        <v>86</v>
      </c>
      <c r="C45" s="93" t="s">
        <v>87</v>
      </c>
      <c r="D45" s="93" t="s">
        <v>108</v>
      </c>
      <c r="E45" s="93" t="s">
        <v>115</v>
      </c>
      <c r="F45" s="89">
        <v>300000</v>
      </c>
      <c r="G45" s="89">
        <v>300000</v>
      </c>
      <c r="H45" s="89">
        <v>300000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89">
        <v>0</v>
      </c>
      <c r="U45" s="89">
        <v>0</v>
      </c>
      <c r="V45" s="89">
        <v>0</v>
      </c>
      <c r="W45" s="89">
        <v>0</v>
      </c>
      <c r="X45" s="89">
        <v>0</v>
      </c>
    </row>
    <row r="46" spans="1:24" ht="15" customHeight="1">
      <c r="A46" s="93" t="s">
        <v>186</v>
      </c>
      <c r="B46" s="93" t="s">
        <v>86</v>
      </c>
      <c r="C46" s="93" t="s">
        <v>20</v>
      </c>
      <c r="D46" s="93" t="s">
        <v>108</v>
      </c>
      <c r="E46" s="93" t="s">
        <v>239</v>
      </c>
      <c r="F46" s="89">
        <v>50000</v>
      </c>
      <c r="G46" s="89">
        <v>50000</v>
      </c>
      <c r="H46" s="89">
        <v>50000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89">
        <v>0</v>
      </c>
      <c r="U46" s="89">
        <v>0</v>
      </c>
      <c r="V46" s="89">
        <v>0</v>
      </c>
      <c r="W46" s="89">
        <v>0</v>
      </c>
      <c r="X46" s="89">
        <v>0</v>
      </c>
    </row>
    <row r="47" spans="1:24" ht="15" customHeight="1">
      <c r="A47" s="93" t="s">
        <v>186</v>
      </c>
      <c r="B47" s="93" t="s">
        <v>0</v>
      </c>
      <c r="C47" s="93" t="s">
        <v>133</v>
      </c>
      <c r="D47" s="93" t="s">
        <v>108</v>
      </c>
      <c r="E47" s="93" t="s">
        <v>155</v>
      </c>
      <c r="F47" s="89">
        <v>500000</v>
      </c>
      <c r="G47" s="89">
        <v>500000</v>
      </c>
      <c r="H47" s="89">
        <v>500000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89">
        <v>0</v>
      </c>
      <c r="R47" s="89">
        <v>0</v>
      </c>
      <c r="S47" s="89">
        <v>0</v>
      </c>
      <c r="T47" s="89">
        <v>0</v>
      </c>
      <c r="U47" s="89">
        <v>0</v>
      </c>
      <c r="V47" s="89">
        <v>0</v>
      </c>
      <c r="W47" s="89">
        <v>0</v>
      </c>
      <c r="X47" s="89">
        <v>0</v>
      </c>
    </row>
    <row r="48" spans="1:24" ht="15" customHeight="1">
      <c r="A48" s="93" t="s">
        <v>104</v>
      </c>
      <c r="B48" s="93" t="s">
        <v>133</v>
      </c>
      <c r="C48" s="93" t="s">
        <v>207</v>
      </c>
      <c r="D48" s="93" t="s">
        <v>108</v>
      </c>
      <c r="E48" s="93" t="s">
        <v>258</v>
      </c>
      <c r="F48" s="89">
        <v>141361.32</v>
      </c>
      <c r="G48" s="89">
        <v>141361.32</v>
      </c>
      <c r="H48" s="89">
        <v>141361.32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89">
        <v>0</v>
      </c>
      <c r="T48" s="89">
        <v>0</v>
      </c>
      <c r="U48" s="89">
        <v>0</v>
      </c>
      <c r="V48" s="89">
        <v>0</v>
      </c>
      <c r="W48" s="89">
        <v>0</v>
      </c>
      <c r="X48" s="89">
        <v>0</v>
      </c>
    </row>
  </sheetData>
  <mergeCells count="22">
    <mergeCell ref="A4:C4"/>
    <mergeCell ref="E4:E6"/>
    <mergeCell ref="X5:X6"/>
    <mergeCell ref="U5:U6"/>
    <mergeCell ref="V5:V6"/>
    <mergeCell ref="Q4:S4"/>
    <mergeCell ref="T4:T6"/>
    <mergeCell ref="U4:X4"/>
    <mergeCell ref="Q5:Q6"/>
    <mergeCell ref="R5:R6"/>
    <mergeCell ref="S5:S6"/>
    <mergeCell ref="W5:W6"/>
    <mergeCell ref="A5:A6"/>
    <mergeCell ref="B5:B6"/>
    <mergeCell ref="C5:C6"/>
    <mergeCell ref="G5:G6"/>
    <mergeCell ref="D4:D6"/>
    <mergeCell ref="F4:F6"/>
    <mergeCell ref="G4:O4"/>
    <mergeCell ref="P4:P6"/>
    <mergeCell ref="H5:H6"/>
    <mergeCell ref="I5:O5"/>
  </mergeCells>
  <printOptions horizontalCentered="1"/>
  <pageMargins left="0" right="0" top="0" bottom="0.3937007874015748" header="0.5118110236220472" footer="0.11811023622047245"/>
  <pageSetup orientation="landscape" paperSize="9" scale="90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showGridLines="0" showZeros="0" workbookViewId="0" topLeftCell="A13">
      <selection activeCell="A1" sqref="A1"/>
    </sheetView>
  </sheetViews>
  <sheetFormatPr defaultColWidth="9.16015625" defaultRowHeight="11.25"/>
  <cols>
    <col min="1" max="3" width="7.33203125" style="0" customWidth="1"/>
    <col min="4" max="4" width="9.16015625" style="0" customWidth="1"/>
    <col min="5" max="5" width="27" style="0" customWidth="1"/>
    <col min="6" max="6" width="11.16015625" style="0" customWidth="1"/>
    <col min="7" max="7" width="11.33203125" style="0" customWidth="1"/>
    <col min="8" max="8" width="11.16015625" style="0" customWidth="1"/>
    <col min="9" max="9" width="10.66015625" style="0" customWidth="1"/>
    <col min="10" max="10" width="12.66015625" style="0" customWidth="1"/>
    <col min="11" max="11" width="12.33203125" style="0" customWidth="1"/>
    <col min="12" max="12" width="9.16015625" style="0" customWidth="1"/>
    <col min="13" max="13" width="11.16015625" style="0" customWidth="1"/>
  </cols>
  <sheetData>
    <row r="1" spans="1:20" ht="15" customHeight="1">
      <c r="A1" s="10"/>
      <c r="B1" s="10"/>
      <c r="C1" s="10"/>
      <c r="T1" t="s">
        <v>176</v>
      </c>
    </row>
    <row r="2" spans="1:20" ht="30" customHeight="1">
      <c r="A2" s="51" t="s">
        <v>137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5" customHeight="1">
      <c r="A3" s="10"/>
      <c r="B3" s="10"/>
      <c r="C3" s="10"/>
      <c r="T3" t="s">
        <v>19</v>
      </c>
    </row>
    <row r="4" spans="1:21" ht="15" customHeight="1">
      <c r="A4" s="53"/>
      <c r="B4" s="54" t="s">
        <v>257</v>
      </c>
      <c r="C4" s="54"/>
      <c r="D4" s="55"/>
      <c r="E4" s="55"/>
      <c r="F4" s="56"/>
      <c r="G4" s="131" t="s">
        <v>27</v>
      </c>
      <c r="H4" s="131"/>
      <c r="I4" s="131"/>
      <c r="J4" s="132"/>
      <c r="K4" s="131" t="s">
        <v>158</v>
      </c>
      <c r="L4" s="131"/>
      <c r="M4" s="131"/>
      <c r="N4" s="131"/>
      <c r="O4" s="131"/>
      <c r="P4" s="131"/>
      <c r="Q4" s="131"/>
      <c r="R4" s="131"/>
      <c r="S4" s="131"/>
      <c r="T4" s="131"/>
      <c r="U4" s="57"/>
    </row>
    <row r="5" spans="1:21" ht="30" customHeight="1">
      <c r="A5" s="58" t="s">
        <v>112</v>
      </c>
      <c r="B5" s="58" t="s">
        <v>192</v>
      </c>
      <c r="C5" s="53" t="s">
        <v>188</v>
      </c>
      <c r="D5" s="59" t="s">
        <v>118</v>
      </c>
      <c r="E5" s="59" t="s">
        <v>191</v>
      </c>
      <c r="F5" s="60" t="s">
        <v>213</v>
      </c>
      <c r="G5" s="60" t="s">
        <v>75</v>
      </c>
      <c r="H5" s="61" t="s">
        <v>139</v>
      </c>
      <c r="I5" s="61" t="s">
        <v>177</v>
      </c>
      <c r="J5" s="61" t="s">
        <v>11</v>
      </c>
      <c r="K5" s="61" t="s">
        <v>75</v>
      </c>
      <c r="L5" s="61" t="s">
        <v>139</v>
      </c>
      <c r="M5" s="61" t="s">
        <v>177</v>
      </c>
      <c r="N5" s="61" t="s">
        <v>11</v>
      </c>
      <c r="O5" s="61" t="s">
        <v>82</v>
      </c>
      <c r="P5" s="61" t="s">
        <v>111</v>
      </c>
      <c r="Q5" s="61" t="s">
        <v>81</v>
      </c>
      <c r="R5" s="61" t="s">
        <v>24</v>
      </c>
      <c r="S5" s="61" t="s">
        <v>60</v>
      </c>
      <c r="T5" s="61" t="s">
        <v>10</v>
      </c>
      <c r="U5" s="62"/>
    </row>
    <row r="6" spans="1:20" ht="15" customHeight="1">
      <c r="A6" s="63" t="s">
        <v>172</v>
      </c>
      <c r="B6" s="63" t="s">
        <v>172</v>
      </c>
      <c r="C6" s="63" t="s">
        <v>172</v>
      </c>
      <c r="D6" s="63" t="s">
        <v>172</v>
      </c>
      <c r="E6" s="63" t="s">
        <v>172</v>
      </c>
      <c r="F6" s="63">
        <v>1</v>
      </c>
      <c r="G6" s="63">
        <f aca="true" t="shared" si="0" ref="G6:T6">F6+1</f>
        <v>2</v>
      </c>
      <c r="H6" s="63">
        <f t="shared" si="0"/>
        <v>3</v>
      </c>
      <c r="I6" s="63">
        <f t="shared" si="0"/>
        <v>4</v>
      </c>
      <c r="J6" s="7">
        <f t="shared" si="0"/>
        <v>5</v>
      </c>
      <c r="K6" s="7">
        <f t="shared" si="0"/>
        <v>6</v>
      </c>
      <c r="L6" s="63">
        <f t="shared" si="0"/>
        <v>7</v>
      </c>
      <c r="M6" s="63">
        <f t="shared" si="0"/>
        <v>8</v>
      </c>
      <c r="N6" s="63">
        <f t="shared" si="0"/>
        <v>9</v>
      </c>
      <c r="O6" s="63">
        <f t="shared" si="0"/>
        <v>10</v>
      </c>
      <c r="P6" s="63">
        <f t="shared" si="0"/>
        <v>11</v>
      </c>
      <c r="Q6" s="63">
        <f t="shared" si="0"/>
        <v>12</v>
      </c>
      <c r="R6" s="63">
        <f t="shared" si="0"/>
        <v>13</v>
      </c>
      <c r="S6" s="63">
        <f t="shared" si="0"/>
        <v>14</v>
      </c>
      <c r="T6" s="63">
        <f t="shared" si="0"/>
        <v>15</v>
      </c>
    </row>
    <row r="7" spans="1:21" ht="15" customHeight="1">
      <c r="A7" s="93"/>
      <c r="B7" s="93"/>
      <c r="C7" s="93"/>
      <c r="D7" s="93"/>
      <c r="E7" s="93" t="s">
        <v>75</v>
      </c>
      <c r="F7" s="89">
        <v>3783797.88</v>
      </c>
      <c r="G7" s="89">
        <v>2113797.88</v>
      </c>
      <c r="H7" s="89">
        <v>1582066.34</v>
      </c>
      <c r="I7" s="89">
        <v>388390.22</v>
      </c>
      <c r="J7" s="89">
        <v>143341.32</v>
      </c>
      <c r="K7" s="89">
        <v>1670000</v>
      </c>
      <c r="L7" s="89">
        <v>0</v>
      </c>
      <c r="M7" s="89">
        <v>1370000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300000</v>
      </c>
      <c r="U7" s="15"/>
    </row>
    <row r="8" spans="1:20" ht="15" customHeight="1">
      <c r="A8" s="94" t="s">
        <v>78</v>
      </c>
      <c r="B8" s="94"/>
      <c r="C8" s="94"/>
      <c r="D8" s="94"/>
      <c r="E8" s="94" t="s">
        <v>190</v>
      </c>
      <c r="F8" s="95">
        <v>254345.5</v>
      </c>
      <c r="G8" s="95">
        <v>254345.5</v>
      </c>
      <c r="H8" s="95">
        <v>252665.5</v>
      </c>
      <c r="I8" s="95">
        <v>0</v>
      </c>
      <c r="J8" s="95">
        <v>1680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95">
        <v>0</v>
      </c>
      <c r="T8" s="95">
        <v>0</v>
      </c>
    </row>
    <row r="9" spans="1:20" ht="15" customHeight="1">
      <c r="A9" s="94" t="s">
        <v>132</v>
      </c>
      <c r="B9" s="94" t="s">
        <v>205</v>
      </c>
      <c r="C9" s="94"/>
      <c r="D9" s="94"/>
      <c r="E9" s="94" t="s">
        <v>153</v>
      </c>
      <c r="F9" s="95">
        <v>237282.2</v>
      </c>
      <c r="G9" s="95">
        <v>237282.2</v>
      </c>
      <c r="H9" s="95">
        <v>235602.2</v>
      </c>
      <c r="I9" s="95">
        <v>0</v>
      </c>
      <c r="J9" s="95">
        <v>1680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95">
        <v>0</v>
      </c>
    </row>
    <row r="10" spans="1:20" ht="15" customHeight="1">
      <c r="A10" s="94" t="s">
        <v>101</v>
      </c>
      <c r="B10" s="94" t="s">
        <v>110</v>
      </c>
      <c r="C10" s="94" t="s">
        <v>207</v>
      </c>
      <c r="D10" s="94"/>
      <c r="E10" s="94" t="s">
        <v>90</v>
      </c>
      <c r="F10" s="95">
        <v>1680</v>
      </c>
      <c r="G10" s="95">
        <v>1680</v>
      </c>
      <c r="H10" s="95">
        <v>0</v>
      </c>
      <c r="I10" s="95">
        <v>0</v>
      </c>
      <c r="J10" s="95">
        <v>1680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</row>
    <row r="11" spans="1:20" ht="15" customHeight="1">
      <c r="A11" s="94" t="s">
        <v>101</v>
      </c>
      <c r="B11" s="94" t="s">
        <v>110</v>
      </c>
      <c r="C11" s="94" t="s">
        <v>205</v>
      </c>
      <c r="D11" s="94"/>
      <c r="E11" s="94" t="s">
        <v>77</v>
      </c>
      <c r="F11" s="95">
        <v>235602.2</v>
      </c>
      <c r="G11" s="95">
        <v>235602.2</v>
      </c>
      <c r="H11" s="95">
        <v>235602.2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</row>
    <row r="12" spans="1:20" ht="15" customHeight="1">
      <c r="A12" s="94" t="s">
        <v>132</v>
      </c>
      <c r="B12" s="94" t="s">
        <v>231</v>
      </c>
      <c r="C12" s="94"/>
      <c r="D12" s="94"/>
      <c r="E12" s="94" t="s">
        <v>256</v>
      </c>
      <c r="F12" s="95">
        <v>17063.3</v>
      </c>
      <c r="G12" s="95">
        <v>17063.3</v>
      </c>
      <c r="H12" s="95">
        <v>17063.3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</row>
    <row r="13" spans="1:20" ht="15" customHeight="1">
      <c r="A13" s="94" t="s">
        <v>101</v>
      </c>
      <c r="B13" s="94" t="s">
        <v>84</v>
      </c>
      <c r="C13" s="94" t="s">
        <v>207</v>
      </c>
      <c r="D13" s="94"/>
      <c r="E13" s="94" t="s">
        <v>62</v>
      </c>
      <c r="F13" s="95">
        <v>13529.27</v>
      </c>
      <c r="G13" s="95">
        <v>13529.27</v>
      </c>
      <c r="H13" s="95">
        <v>13529.27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</row>
    <row r="14" spans="1:20" ht="15" customHeight="1">
      <c r="A14" s="94" t="s">
        <v>101</v>
      </c>
      <c r="B14" s="94" t="s">
        <v>84</v>
      </c>
      <c r="C14" s="94" t="s">
        <v>86</v>
      </c>
      <c r="D14" s="94"/>
      <c r="E14" s="94" t="s">
        <v>234</v>
      </c>
      <c r="F14" s="95">
        <v>3534.03</v>
      </c>
      <c r="G14" s="95">
        <v>3534.03</v>
      </c>
      <c r="H14" s="95">
        <v>3534.03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</row>
    <row r="15" spans="1:20" ht="15" customHeight="1">
      <c r="A15" s="94" t="s">
        <v>119</v>
      </c>
      <c r="B15" s="94"/>
      <c r="C15" s="94"/>
      <c r="D15" s="94"/>
      <c r="E15" s="94" t="s">
        <v>47</v>
      </c>
      <c r="F15" s="95">
        <v>151389.84</v>
      </c>
      <c r="G15" s="95">
        <v>151389.84</v>
      </c>
      <c r="H15" s="95">
        <v>151389.84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</row>
    <row r="16" spans="1:20" ht="15" customHeight="1">
      <c r="A16" s="94" t="s">
        <v>219</v>
      </c>
      <c r="B16" s="94" t="s">
        <v>157</v>
      </c>
      <c r="C16" s="94"/>
      <c r="D16" s="94"/>
      <c r="E16" s="94" t="s">
        <v>105</v>
      </c>
      <c r="F16" s="95">
        <v>151389.84</v>
      </c>
      <c r="G16" s="95">
        <v>151389.84</v>
      </c>
      <c r="H16" s="95">
        <v>151389.84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</row>
    <row r="17" spans="1:20" ht="15" customHeight="1">
      <c r="A17" s="94" t="s">
        <v>6</v>
      </c>
      <c r="B17" s="94" t="s">
        <v>67</v>
      </c>
      <c r="C17" s="94" t="s">
        <v>207</v>
      </c>
      <c r="D17" s="94"/>
      <c r="E17" s="94" t="s">
        <v>56</v>
      </c>
      <c r="F17" s="95">
        <v>88350.83</v>
      </c>
      <c r="G17" s="95">
        <v>88350.83</v>
      </c>
      <c r="H17" s="95">
        <v>88350.83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</row>
    <row r="18" spans="1:20" ht="15" customHeight="1">
      <c r="A18" s="94" t="s">
        <v>6</v>
      </c>
      <c r="B18" s="94" t="s">
        <v>67</v>
      </c>
      <c r="C18" s="94" t="s">
        <v>86</v>
      </c>
      <c r="D18" s="94"/>
      <c r="E18" s="94" t="s">
        <v>209</v>
      </c>
      <c r="F18" s="95">
        <v>63039.01</v>
      </c>
      <c r="G18" s="95">
        <v>63039.01</v>
      </c>
      <c r="H18" s="95">
        <v>63039.01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</row>
    <row r="19" spans="1:20" ht="15" customHeight="1">
      <c r="A19" s="94" t="s">
        <v>186</v>
      </c>
      <c r="B19" s="94"/>
      <c r="C19" s="94"/>
      <c r="D19" s="94"/>
      <c r="E19" s="94" t="s">
        <v>122</v>
      </c>
      <c r="F19" s="95">
        <v>3236701.22</v>
      </c>
      <c r="G19" s="95">
        <v>1566701.22</v>
      </c>
      <c r="H19" s="95">
        <v>1178011</v>
      </c>
      <c r="I19" s="95">
        <v>388390.22</v>
      </c>
      <c r="J19" s="95">
        <v>300</v>
      </c>
      <c r="K19" s="95">
        <v>1670000</v>
      </c>
      <c r="L19" s="95">
        <v>0</v>
      </c>
      <c r="M19" s="95">
        <v>1370000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95">
        <v>0</v>
      </c>
      <c r="T19" s="95">
        <v>300000</v>
      </c>
    </row>
    <row r="20" spans="1:20" ht="15" customHeight="1">
      <c r="A20" s="94" t="s">
        <v>21</v>
      </c>
      <c r="B20" s="94" t="s">
        <v>207</v>
      </c>
      <c r="C20" s="94"/>
      <c r="D20" s="94"/>
      <c r="E20" s="94" t="s">
        <v>201</v>
      </c>
      <c r="F20" s="95">
        <v>1566701.22</v>
      </c>
      <c r="G20" s="95">
        <v>1566701.22</v>
      </c>
      <c r="H20" s="95">
        <v>1178011</v>
      </c>
      <c r="I20" s="95">
        <v>388390.22</v>
      </c>
      <c r="J20" s="95">
        <v>300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  <c r="T20" s="95">
        <v>0</v>
      </c>
    </row>
    <row r="21" spans="1:20" ht="15" customHeight="1">
      <c r="A21" s="94" t="s">
        <v>210</v>
      </c>
      <c r="B21" s="94" t="s">
        <v>114</v>
      </c>
      <c r="C21" s="94" t="s">
        <v>207</v>
      </c>
      <c r="D21" s="94"/>
      <c r="E21" s="94" t="s">
        <v>23</v>
      </c>
      <c r="F21" s="95">
        <v>1566701.22</v>
      </c>
      <c r="G21" s="95">
        <v>1566701.22</v>
      </c>
      <c r="H21" s="95">
        <v>1178011</v>
      </c>
      <c r="I21" s="95">
        <v>388390.22</v>
      </c>
      <c r="J21" s="95">
        <v>300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</row>
    <row r="22" spans="1:20" ht="15" customHeight="1">
      <c r="A22" s="94" t="s">
        <v>21</v>
      </c>
      <c r="B22" s="94" t="s">
        <v>133</v>
      </c>
      <c r="C22" s="94"/>
      <c r="D22" s="94"/>
      <c r="E22" s="94" t="s">
        <v>85</v>
      </c>
      <c r="F22" s="95">
        <v>100000</v>
      </c>
      <c r="G22" s="95">
        <v>0</v>
      </c>
      <c r="H22" s="95">
        <v>0</v>
      </c>
      <c r="I22" s="95">
        <v>0</v>
      </c>
      <c r="J22" s="95">
        <v>0</v>
      </c>
      <c r="K22" s="95">
        <v>100000</v>
      </c>
      <c r="L22" s="95">
        <v>0</v>
      </c>
      <c r="M22" s="95">
        <v>100000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</row>
    <row r="23" spans="1:20" ht="15" customHeight="1">
      <c r="A23" s="94" t="s">
        <v>210</v>
      </c>
      <c r="B23" s="94" t="s">
        <v>44</v>
      </c>
      <c r="C23" s="94" t="s">
        <v>20</v>
      </c>
      <c r="D23" s="94"/>
      <c r="E23" s="94" t="s">
        <v>63</v>
      </c>
      <c r="F23" s="95">
        <v>100000</v>
      </c>
      <c r="G23" s="95">
        <v>0</v>
      </c>
      <c r="H23" s="95">
        <v>0</v>
      </c>
      <c r="I23" s="95">
        <v>0</v>
      </c>
      <c r="J23" s="95">
        <v>0</v>
      </c>
      <c r="K23" s="95">
        <v>100000</v>
      </c>
      <c r="L23" s="95">
        <v>0</v>
      </c>
      <c r="M23" s="95">
        <v>100000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95">
        <v>0</v>
      </c>
      <c r="T23" s="95">
        <v>0</v>
      </c>
    </row>
    <row r="24" spans="1:20" ht="15" customHeight="1">
      <c r="A24" s="94" t="s">
        <v>21</v>
      </c>
      <c r="B24" s="94" t="s">
        <v>86</v>
      </c>
      <c r="C24" s="94"/>
      <c r="D24" s="94"/>
      <c r="E24" s="94" t="s">
        <v>61</v>
      </c>
      <c r="F24" s="95">
        <v>1070000</v>
      </c>
      <c r="G24" s="95">
        <v>0</v>
      </c>
      <c r="H24" s="95">
        <v>0</v>
      </c>
      <c r="I24" s="95">
        <v>0</v>
      </c>
      <c r="J24" s="95">
        <v>0</v>
      </c>
      <c r="K24" s="95">
        <v>1070000</v>
      </c>
      <c r="L24" s="95">
        <v>0</v>
      </c>
      <c r="M24" s="95">
        <v>770000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95">
        <v>300000</v>
      </c>
    </row>
    <row r="25" spans="1:20" ht="15" customHeight="1">
      <c r="A25" s="94" t="s">
        <v>210</v>
      </c>
      <c r="B25" s="94" t="s">
        <v>230</v>
      </c>
      <c r="C25" s="94" t="s">
        <v>207</v>
      </c>
      <c r="D25" s="94"/>
      <c r="E25" s="94" t="s">
        <v>38</v>
      </c>
      <c r="F25" s="95">
        <v>720000</v>
      </c>
      <c r="G25" s="95">
        <v>0</v>
      </c>
      <c r="H25" s="95">
        <v>0</v>
      </c>
      <c r="I25" s="95">
        <v>0</v>
      </c>
      <c r="J25" s="95">
        <v>0</v>
      </c>
      <c r="K25" s="95">
        <v>720000</v>
      </c>
      <c r="L25" s="95">
        <v>0</v>
      </c>
      <c r="M25" s="95">
        <v>720000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</row>
    <row r="26" spans="1:20" ht="15" customHeight="1">
      <c r="A26" s="94" t="s">
        <v>210</v>
      </c>
      <c r="B26" s="94" t="s">
        <v>230</v>
      </c>
      <c r="C26" s="94" t="s">
        <v>87</v>
      </c>
      <c r="D26" s="94"/>
      <c r="E26" s="94" t="s">
        <v>115</v>
      </c>
      <c r="F26" s="95">
        <v>300000</v>
      </c>
      <c r="G26" s="95">
        <v>0</v>
      </c>
      <c r="H26" s="95">
        <v>0</v>
      </c>
      <c r="I26" s="95">
        <v>0</v>
      </c>
      <c r="J26" s="95">
        <v>0</v>
      </c>
      <c r="K26" s="95">
        <v>300000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95">
        <v>0</v>
      </c>
      <c r="T26" s="95">
        <v>300000</v>
      </c>
    </row>
    <row r="27" spans="1:20" ht="15" customHeight="1">
      <c r="A27" s="94" t="s">
        <v>210</v>
      </c>
      <c r="B27" s="94" t="s">
        <v>230</v>
      </c>
      <c r="C27" s="94" t="s">
        <v>20</v>
      </c>
      <c r="D27" s="94"/>
      <c r="E27" s="94" t="s">
        <v>239</v>
      </c>
      <c r="F27" s="95">
        <v>50000</v>
      </c>
      <c r="G27" s="95">
        <v>0</v>
      </c>
      <c r="H27" s="95">
        <v>0</v>
      </c>
      <c r="I27" s="95">
        <v>0</v>
      </c>
      <c r="J27" s="95">
        <v>0</v>
      </c>
      <c r="K27" s="95">
        <v>50000</v>
      </c>
      <c r="L27" s="95">
        <v>0</v>
      </c>
      <c r="M27" s="95">
        <v>50000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</row>
    <row r="28" spans="1:20" ht="15" customHeight="1">
      <c r="A28" s="94" t="s">
        <v>21</v>
      </c>
      <c r="B28" s="94" t="s">
        <v>0</v>
      </c>
      <c r="C28" s="94"/>
      <c r="D28" s="94"/>
      <c r="E28" s="94" t="s">
        <v>92</v>
      </c>
      <c r="F28" s="95">
        <v>500000</v>
      </c>
      <c r="G28" s="95">
        <v>0</v>
      </c>
      <c r="H28" s="95">
        <v>0</v>
      </c>
      <c r="I28" s="95">
        <v>0</v>
      </c>
      <c r="J28" s="95">
        <v>0</v>
      </c>
      <c r="K28" s="95">
        <v>500000</v>
      </c>
      <c r="L28" s="95">
        <v>0</v>
      </c>
      <c r="M28" s="95">
        <v>500000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</row>
    <row r="29" spans="1:20" ht="15" customHeight="1">
      <c r="A29" s="94" t="s">
        <v>210</v>
      </c>
      <c r="B29" s="94" t="s">
        <v>174</v>
      </c>
      <c r="C29" s="94" t="s">
        <v>133</v>
      </c>
      <c r="D29" s="94"/>
      <c r="E29" s="94" t="s">
        <v>155</v>
      </c>
      <c r="F29" s="95">
        <v>500000</v>
      </c>
      <c r="G29" s="95">
        <v>0</v>
      </c>
      <c r="H29" s="95">
        <v>0</v>
      </c>
      <c r="I29" s="95">
        <v>0</v>
      </c>
      <c r="J29" s="95">
        <v>0</v>
      </c>
      <c r="K29" s="95">
        <v>500000</v>
      </c>
      <c r="L29" s="95">
        <v>0</v>
      </c>
      <c r="M29" s="95">
        <v>500000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95">
        <v>0</v>
      </c>
      <c r="T29" s="95">
        <v>0</v>
      </c>
    </row>
    <row r="30" spans="1:20" ht="15" customHeight="1">
      <c r="A30" s="94" t="s">
        <v>104</v>
      </c>
      <c r="B30" s="94"/>
      <c r="C30" s="94"/>
      <c r="D30" s="94"/>
      <c r="E30" s="94" t="s">
        <v>223</v>
      </c>
      <c r="F30" s="95">
        <v>141361.32</v>
      </c>
      <c r="G30" s="95">
        <v>141361.32</v>
      </c>
      <c r="H30" s="95">
        <v>0</v>
      </c>
      <c r="I30" s="95">
        <v>0</v>
      </c>
      <c r="J30" s="95">
        <v>141361.32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</row>
    <row r="31" spans="1:20" ht="15" customHeight="1">
      <c r="A31" s="94" t="s">
        <v>233</v>
      </c>
      <c r="B31" s="94" t="s">
        <v>133</v>
      </c>
      <c r="C31" s="94"/>
      <c r="D31" s="94"/>
      <c r="E31" s="94" t="s">
        <v>52</v>
      </c>
      <c r="F31" s="95">
        <v>141361.32</v>
      </c>
      <c r="G31" s="95">
        <v>141361.32</v>
      </c>
      <c r="H31" s="95">
        <v>0</v>
      </c>
      <c r="I31" s="95">
        <v>0</v>
      </c>
      <c r="J31" s="95">
        <v>141361.32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95">
        <v>0</v>
      </c>
    </row>
    <row r="32" spans="1:20" ht="15" customHeight="1">
      <c r="A32" s="94" t="s">
        <v>74</v>
      </c>
      <c r="B32" s="94" t="s">
        <v>44</v>
      </c>
      <c r="C32" s="94" t="s">
        <v>207</v>
      </c>
      <c r="D32" s="94"/>
      <c r="E32" s="94" t="s">
        <v>258</v>
      </c>
      <c r="F32" s="95">
        <v>141361.32</v>
      </c>
      <c r="G32" s="95">
        <v>141361.32</v>
      </c>
      <c r="H32" s="95">
        <v>0</v>
      </c>
      <c r="I32" s="95">
        <v>0</v>
      </c>
      <c r="J32" s="95">
        <v>141361.32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95">
        <v>0</v>
      </c>
    </row>
    <row r="33" spans="1:20" ht="15" customHeight="1">
      <c r="A33" s="93"/>
      <c r="B33" s="93"/>
      <c r="C33" s="93"/>
      <c r="D33" s="93" t="s">
        <v>138</v>
      </c>
      <c r="E33" s="93" t="s">
        <v>123</v>
      </c>
      <c r="F33" s="89">
        <v>3783797.88</v>
      </c>
      <c r="G33" s="89">
        <v>2113797.88</v>
      </c>
      <c r="H33" s="89">
        <v>1582066.34</v>
      </c>
      <c r="I33" s="89">
        <v>388390.22</v>
      </c>
      <c r="J33" s="89">
        <v>143341.32</v>
      </c>
      <c r="K33" s="89">
        <v>1670000</v>
      </c>
      <c r="L33" s="89">
        <v>0</v>
      </c>
      <c r="M33" s="89">
        <v>1370000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89">
        <v>300000</v>
      </c>
    </row>
    <row r="34" spans="1:20" ht="15" customHeight="1">
      <c r="A34" s="93"/>
      <c r="B34" s="93"/>
      <c r="C34" s="93"/>
      <c r="D34" s="93" t="s">
        <v>66</v>
      </c>
      <c r="E34" s="93" t="s">
        <v>83</v>
      </c>
      <c r="F34" s="89">
        <v>3783797.88</v>
      </c>
      <c r="G34" s="89">
        <v>2113797.88</v>
      </c>
      <c r="H34" s="89">
        <v>1582066.34</v>
      </c>
      <c r="I34" s="89">
        <v>388390.22</v>
      </c>
      <c r="J34" s="89">
        <v>143341.32</v>
      </c>
      <c r="K34" s="89">
        <v>1670000</v>
      </c>
      <c r="L34" s="89">
        <v>0</v>
      </c>
      <c r="M34" s="89">
        <v>1370000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89">
        <v>300000</v>
      </c>
    </row>
    <row r="35" spans="1:20" ht="15" customHeight="1">
      <c r="A35" s="93" t="s">
        <v>78</v>
      </c>
      <c r="B35" s="93" t="s">
        <v>205</v>
      </c>
      <c r="C35" s="93" t="s">
        <v>207</v>
      </c>
      <c r="D35" s="93" t="s">
        <v>108</v>
      </c>
      <c r="E35" s="93" t="s">
        <v>90</v>
      </c>
      <c r="F35" s="89">
        <v>1680</v>
      </c>
      <c r="G35" s="89">
        <v>1680</v>
      </c>
      <c r="H35" s="89">
        <v>0</v>
      </c>
      <c r="I35" s="89">
        <v>0</v>
      </c>
      <c r="J35" s="89">
        <v>1680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</row>
    <row r="36" spans="1:20" ht="15" customHeight="1">
      <c r="A36" s="93" t="s">
        <v>78</v>
      </c>
      <c r="B36" s="93" t="s">
        <v>205</v>
      </c>
      <c r="C36" s="93" t="s">
        <v>205</v>
      </c>
      <c r="D36" s="93" t="s">
        <v>108</v>
      </c>
      <c r="E36" s="93" t="s">
        <v>77</v>
      </c>
      <c r="F36" s="89">
        <v>235602.2</v>
      </c>
      <c r="G36" s="89">
        <v>235602.2</v>
      </c>
      <c r="H36" s="89">
        <v>235602.2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89">
        <v>0</v>
      </c>
    </row>
    <row r="37" spans="1:20" ht="15" customHeight="1">
      <c r="A37" s="93" t="s">
        <v>78</v>
      </c>
      <c r="B37" s="93" t="s">
        <v>231</v>
      </c>
      <c r="C37" s="93" t="s">
        <v>207</v>
      </c>
      <c r="D37" s="93" t="s">
        <v>108</v>
      </c>
      <c r="E37" s="93" t="s">
        <v>62</v>
      </c>
      <c r="F37" s="89">
        <v>13529.27</v>
      </c>
      <c r="G37" s="89">
        <v>13529.27</v>
      </c>
      <c r="H37" s="89">
        <v>13529.27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</row>
    <row r="38" spans="1:20" ht="15" customHeight="1">
      <c r="A38" s="93" t="s">
        <v>78</v>
      </c>
      <c r="B38" s="93" t="s">
        <v>231</v>
      </c>
      <c r="C38" s="93" t="s">
        <v>86</v>
      </c>
      <c r="D38" s="93" t="s">
        <v>108</v>
      </c>
      <c r="E38" s="93" t="s">
        <v>234</v>
      </c>
      <c r="F38" s="89">
        <v>3534.03</v>
      </c>
      <c r="G38" s="89">
        <v>3534.03</v>
      </c>
      <c r="H38" s="89">
        <v>3534.03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</row>
    <row r="39" spans="1:20" ht="15" customHeight="1">
      <c r="A39" s="93" t="s">
        <v>119</v>
      </c>
      <c r="B39" s="93" t="s">
        <v>157</v>
      </c>
      <c r="C39" s="93" t="s">
        <v>207</v>
      </c>
      <c r="D39" s="93" t="s">
        <v>108</v>
      </c>
      <c r="E39" s="93" t="s">
        <v>56</v>
      </c>
      <c r="F39" s="89">
        <v>88350.83</v>
      </c>
      <c r="G39" s="89">
        <v>88350.83</v>
      </c>
      <c r="H39" s="89">
        <v>88350.83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89">
        <v>0</v>
      </c>
      <c r="S39" s="89">
        <v>0</v>
      </c>
      <c r="T39" s="89">
        <v>0</v>
      </c>
    </row>
    <row r="40" spans="1:20" ht="15" customHeight="1">
      <c r="A40" s="93" t="s">
        <v>119</v>
      </c>
      <c r="B40" s="93" t="s">
        <v>157</v>
      </c>
      <c r="C40" s="93" t="s">
        <v>86</v>
      </c>
      <c r="D40" s="93" t="s">
        <v>108</v>
      </c>
      <c r="E40" s="93" t="s">
        <v>209</v>
      </c>
      <c r="F40" s="89">
        <v>63039.01</v>
      </c>
      <c r="G40" s="89">
        <v>63039.01</v>
      </c>
      <c r="H40" s="89">
        <v>63039.01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0</v>
      </c>
    </row>
    <row r="41" spans="1:20" ht="15" customHeight="1">
      <c r="A41" s="93" t="s">
        <v>186</v>
      </c>
      <c r="B41" s="93" t="s">
        <v>207</v>
      </c>
      <c r="C41" s="93" t="s">
        <v>207</v>
      </c>
      <c r="D41" s="93" t="s">
        <v>108</v>
      </c>
      <c r="E41" s="93" t="s">
        <v>23</v>
      </c>
      <c r="F41" s="89">
        <v>1566701.22</v>
      </c>
      <c r="G41" s="89">
        <v>1566701.22</v>
      </c>
      <c r="H41" s="89">
        <v>1178011</v>
      </c>
      <c r="I41" s="89">
        <v>388390.22</v>
      </c>
      <c r="J41" s="89">
        <v>300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</row>
    <row r="42" spans="1:20" ht="15" customHeight="1">
      <c r="A42" s="93" t="s">
        <v>186</v>
      </c>
      <c r="B42" s="93" t="s">
        <v>133</v>
      </c>
      <c r="C42" s="93" t="s">
        <v>20</v>
      </c>
      <c r="D42" s="93" t="s">
        <v>108</v>
      </c>
      <c r="E42" s="93" t="s">
        <v>63</v>
      </c>
      <c r="F42" s="89">
        <v>100000</v>
      </c>
      <c r="G42" s="89">
        <v>0</v>
      </c>
      <c r="H42" s="89">
        <v>0</v>
      </c>
      <c r="I42" s="89">
        <v>0</v>
      </c>
      <c r="J42" s="89">
        <v>0</v>
      </c>
      <c r="K42" s="89">
        <v>100000</v>
      </c>
      <c r="L42" s="89">
        <v>0</v>
      </c>
      <c r="M42" s="89">
        <v>100000</v>
      </c>
      <c r="N42" s="89">
        <v>0</v>
      </c>
      <c r="O42" s="89">
        <v>0</v>
      </c>
      <c r="P42" s="89">
        <v>0</v>
      </c>
      <c r="Q42" s="89">
        <v>0</v>
      </c>
      <c r="R42" s="89">
        <v>0</v>
      </c>
      <c r="S42" s="89">
        <v>0</v>
      </c>
      <c r="T42" s="89">
        <v>0</v>
      </c>
    </row>
    <row r="43" spans="1:20" ht="15" customHeight="1">
      <c r="A43" s="93" t="s">
        <v>186</v>
      </c>
      <c r="B43" s="93" t="s">
        <v>86</v>
      </c>
      <c r="C43" s="93" t="s">
        <v>207</v>
      </c>
      <c r="D43" s="93" t="s">
        <v>108</v>
      </c>
      <c r="E43" s="93" t="s">
        <v>38</v>
      </c>
      <c r="F43" s="89">
        <v>720000</v>
      </c>
      <c r="G43" s="89">
        <v>0</v>
      </c>
      <c r="H43" s="89">
        <v>0</v>
      </c>
      <c r="I43" s="89">
        <v>0</v>
      </c>
      <c r="J43" s="89">
        <v>0</v>
      </c>
      <c r="K43" s="89">
        <v>720000</v>
      </c>
      <c r="L43" s="89">
        <v>0</v>
      </c>
      <c r="M43" s="89">
        <v>720000</v>
      </c>
      <c r="N43" s="89">
        <v>0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89">
        <v>0</v>
      </c>
    </row>
    <row r="44" spans="1:20" ht="15" customHeight="1">
      <c r="A44" s="93" t="s">
        <v>186</v>
      </c>
      <c r="B44" s="93" t="s">
        <v>86</v>
      </c>
      <c r="C44" s="93" t="s">
        <v>87</v>
      </c>
      <c r="D44" s="93" t="s">
        <v>108</v>
      </c>
      <c r="E44" s="93" t="s">
        <v>115</v>
      </c>
      <c r="F44" s="89">
        <v>300000</v>
      </c>
      <c r="G44" s="89">
        <v>0</v>
      </c>
      <c r="H44" s="89">
        <v>0</v>
      </c>
      <c r="I44" s="89">
        <v>0</v>
      </c>
      <c r="J44" s="89">
        <v>0</v>
      </c>
      <c r="K44" s="89">
        <v>300000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  <c r="S44" s="89">
        <v>0</v>
      </c>
      <c r="T44" s="89">
        <v>300000</v>
      </c>
    </row>
    <row r="45" spans="1:20" ht="15" customHeight="1">
      <c r="A45" s="93" t="s">
        <v>186</v>
      </c>
      <c r="B45" s="93" t="s">
        <v>86</v>
      </c>
      <c r="C45" s="93" t="s">
        <v>20</v>
      </c>
      <c r="D45" s="93" t="s">
        <v>108</v>
      </c>
      <c r="E45" s="93" t="s">
        <v>239</v>
      </c>
      <c r="F45" s="89">
        <v>50000</v>
      </c>
      <c r="G45" s="89">
        <v>0</v>
      </c>
      <c r="H45" s="89">
        <v>0</v>
      </c>
      <c r="I45" s="89">
        <v>0</v>
      </c>
      <c r="J45" s="89">
        <v>0</v>
      </c>
      <c r="K45" s="89">
        <v>50000</v>
      </c>
      <c r="L45" s="89">
        <v>0</v>
      </c>
      <c r="M45" s="89">
        <v>50000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89">
        <v>0</v>
      </c>
    </row>
    <row r="46" spans="1:20" ht="15" customHeight="1">
      <c r="A46" s="93" t="s">
        <v>186</v>
      </c>
      <c r="B46" s="93" t="s">
        <v>0</v>
      </c>
      <c r="C46" s="93" t="s">
        <v>133</v>
      </c>
      <c r="D46" s="93" t="s">
        <v>108</v>
      </c>
      <c r="E46" s="93" t="s">
        <v>155</v>
      </c>
      <c r="F46" s="89">
        <v>500000</v>
      </c>
      <c r="G46" s="89">
        <v>0</v>
      </c>
      <c r="H46" s="89">
        <v>0</v>
      </c>
      <c r="I46" s="89">
        <v>0</v>
      </c>
      <c r="J46" s="89">
        <v>0</v>
      </c>
      <c r="K46" s="89">
        <v>500000</v>
      </c>
      <c r="L46" s="89">
        <v>0</v>
      </c>
      <c r="M46" s="89">
        <v>500000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89">
        <v>0</v>
      </c>
    </row>
    <row r="47" spans="1:20" ht="15" customHeight="1">
      <c r="A47" s="93" t="s">
        <v>104</v>
      </c>
      <c r="B47" s="93" t="s">
        <v>133</v>
      </c>
      <c r="C47" s="93" t="s">
        <v>207</v>
      </c>
      <c r="D47" s="93" t="s">
        <v>108</v>
      </c>
      <c r="E47" s="93" t="s">
        <v>258</v>
      </c>
      <c r="F47" s="89">
        <v>141361.32</v>
      </c>
      <c r="G47" s="89">
        <v>141361.32</v>
      </c>
      <c r="H47" s="89">
        <v>0</v>
      </c>
      <c r="I47" s="89">
        <v>0</v>
      </c>
      <c r="J47" s="89">
        <v>141361.32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89">
        <v>0</v>
      </c>
      <c r="R47" s="89">
        <v>0</v>
      </c>
      <c r="S47" s="89">
        <v>0</v>
      </c>
      <c r="T47" s="89">
        <v>0</v>
      </c>
    </row>
  </sheetData>
  <mergeCells count="2">
    <mergeCell ref="G4:J4"/>
    <mergeCell ref="K4:T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47"/>
  <sheetViews>
    <sheetView showGridLines="0" showZeros="0" workbookViewId="0" topLeftCell="A19">
      <selection activeCell="A1" sqref="A1"/>
    </sheetView>
  </sheetViews>
  <sheetFormatPr defaultColWidth="9.16015625" defaultRowHeight="11.25"/>
  <cols>
    <col min="1" max="3" width="7.33203125" style="0" customWidth="1"/>
    <col min="4" max="4" width="9.16015625" style="0" customWidth="1"/>
    <col min="5" max="5" width="27" style="0" customWidth="1"/>
    <col min="6" max="6" width="11" style="0" customWidth="1"/>
    <col min="7" max="7" width="11.16015625" style="0" customWidth="1"/>
    <col min="8" max="8" width="11.33203125" style="0" customWidth="1"/>
    <col min="9" max="9" width="10.5" style="0" customWidth="1"/>
    <col min="10" max="10" width="9.66015625" style="0" customWidth="1"/>
    <col min="11" max="11" width="12.16015625" style="0" customWidth="1"/>
    <col min="12" max="12" width="9.16015625" style="0" customWidth="1"/>
    <col min="13" max="13" width="11.16015625" style="0" customWidth="1"/>
  </cols>
  <sheetData>
    <row r="1" spans="1:20" ht="15" customHeight="1">
      <c r="A1" s="10"/>
      <c r="B1" s="10"/>
      <c r="C1" s="10"/>
      <c r="T1" t="s">
        <v>22</v>
      </c>
    </row>
    <row r="2" spans="1:20" ht="30" customHeight="1">
      <c r="A2" s="51" t="s">
        <v>29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5" customHeight="1">
      <c r="A3" s="10"/>
      <c r="B3" s="10"/>
      <c r="C3" s="10"/>
      <c r="T3" t="s">
        <v>19</v>
      </c>
    </row>
    <row r="4" spans="1:21" ht="15" customHeight="1">
      <c r="A4" s="53"/>
      <c r="B4" s="54" t="s">
        <v>257</v>
      </c>
      <c r="C4" s="54"/>
      <c r="D4" s="55"/>
      <c r="E4" s="55"/>
      <c r="F4" s="56"/>
      <c r="G4" s="131" t="s">
        <v>27</v>
      </c>
      <c r="H4" s="131"/>
      <c r="I4" s="131"/>
      <c r="J4" s="132"/>
      <c r="K4" s="131" t="s">
        <v>158</v>
      </c>
      <c r="L4" s="131"/>
      <c r="M4" s="131"/>
      <c r="N4" s="131"/>
      <c r="O4" s="131"/>
      <c r="P4" s="131"/>
      <c r="Q4" s="131"/>
      <c r="R4" s="131"/>
      <c r="S4" s="131"/>
      <c r="T4" s="131"/>
      <c r="U4" s="57"/>
    </row>
    <row r="5" spans="1:21" ht="30" customHeight="1">
      <c r="A5" s="58" t="s">
        <v>112</v>
      </c>
      <c r="B5" s="58" t="s">
        <v>192</v>
      </c>
      <c r="C5" s="53" t="s">
        <v>188</v>
      </c>
      <c r="D5" s="59" t="s">
        <v>118</v>
      </c>
      <c r="E5" s="59" t="s">
        <v>191</v>
      </c>
      <c r="F5" s="60" t="s">
        <v>213</v>
      </c>
      <c r="G5" s="60" t="s">
        <v>75</v>
      </c>
      <c r="H5" s="61" t="s">
        <v>139</v>
      </c>
      <c r="I5" s="61" t="s">
        <v>177</v>
      </c>
      <c r="J5" s="61" t="s">
        <v>11</v>
      </c>
      <c r="K5" s="61" t="s">
        <v>75</v>
      </c>
      <c r="L5" s="61" t="s">
        <v>139</v>
      </c>
      <c r="M5" s="61" t="s">
        <v>177</v>
      </c>
      <c r="N5" s="61" t="s">
        <v>11</v>
      </c>
      <c r="O5" s="61" t="s">
        <v>82</v>
      </c>
      <c r="P5" s="61" t="s">
        <v>111</v>
      </c>
      <c r="Q5" s="61" t="s">
        <v>81</v>
      </c>
      <c r="R5" s="61" t="s">
        <v>24</v>
      </c>
      <c r="S5" s="61" t="s">
        <v>60</v>
      </c>
      <c r="T5" s="61" t="s">
        <v>10</v>
      </c>
      <c r="U5" s="62"/>
    </row>
    <row r="6" spans="1:20" ht="15" customHeight="1">
      <c r="A6" s="63" t="s">
        <v>172</v>
      </c>
      <c r="B6" s="63" t="s">
        <v>172</v>
      </c>
      <c r="C6" s="63" t="s">
        <v>172</v>
      </c>
      <c r="D6" s="63" t="s">
        <v>172</v>
      </c>
      <c r="E6" s="63" t="s">
        <v>172</v>
      </c>
      <c r="F6" s="63">
        <v>1</v>
      </c>
      <c r="G6" s="63">
        <f aca="true" t="shared" si="0" ref="G6:T6">F6+1</f>
        <v>2</v>
      </c>
      <c r="H6" s="63">
        <f t="shared" si="0"/>
        <v>3</v>
      </c>
      <c r="I6" s="63">
        <f t="shared" si="0"/>
        <v>4</v>
      </c>
      <c r="J6" s="7">
        <f t="shared" si="0"/>
        <v>5</v>
      </c>
      <c r="K6" s="7">
        <f t="shared" si="0"/>
        <v>6</v>
      </c>
      <c r="L6" s="63">
        <f t="shared" si="0"/>
        <v>7</v>
      </c>
      <c r="M6" s="63">
        <f t="shared" si="0"/>
        <v>8</v>
      </c>
      <c r="N6" s="63">
        <f t="shared" si="0"/>
        <v>9</v>
      </c>
      <c r="O6" s="63">
        <f t="shared" si="0"/>
        <v>10</v>
      </c>
      <c r="P6" s="63">
        <f t="shared" si="0"/>
        <v>11</v>
      </c>
      <c r="Q6" s="63">
        <f t="shared" si="0"/>
        <v>12</v>
      </c>
      <c r="R6" s="63">
        <f t="shared" si="0"/>
        <v>13</v>
      </c>
      <c r="S6" s="63">
        <f t="shared" si="0"/>
        <v>14</v>
      </c>
      <c r="T6" s="63">
        <f t="shared" si="0"/>
        <v>15</v>
      </c>
    </row>
    <row r="7" spans="1:21" ht="15" customHeight="1">
      <c r="A7" s="93"/>
      <c r="B7" s="93"/>
      <c r="C7" s="93"/>
      <c r="D7" s="93"/>
      <c r="E7" s="93" t="s">
        <v>75</v>
      </c>
      <c r="F7" s="89">
        <v>3783797.88</v>
      </c>
      <c r="G7" s="89">
        <v>2113797.88</v>
      </c>
      <c r="H7" s="89">
        <v>1582066.34</v>
      </c>
      <c r="I7" s="89">
        <v>388390.22</v>
      </c>
      <c r="J7" s="89">
        <v>143341.32</v>
      </c>
      <c r="K7" s="89">
        <v>1670000</v>
      </c>
      <c r="L7" s="89">
        <v>0</v>
      </c>
      <c r="M7" s="89">
        <v>1370000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300000</v>
      </c>
      <c r="U7" s="15"/>
    </row>
    <row r="8" spans="1:20" ht="15" customHeight="1">
      <c r="A8" s="94" t="s">
        <v>78</v>
      </c>
      <c r="B8" s="94"/>
      <c r="C8" s="94"/>
      <c r="D8" s="94"/>
      <c r="E8" s="94" t="s">
        <v>190</v>
      </c>
      <c r="F8" s="95">
        <v>254345.5</v>
      </c>
      <c r="G8" s="95">
        <v>254345.5</v>
      </c>
      <c r="H8" s="95">
        <v>252665.5</v>
      </c>
      <c r="I8" s="95">
        <v>0</v>
      </c>
      <c r="J8" s="95">
        <v>1680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95">
        <v>0</v>
      </c>
      <c r="T8" s="95">
        <v>0</v>
      </c>
    </row>
    <row r="9" spans="1:20" ht="15" customHeight="1">
      <c r="A9" s="94"/>
      <c r="B9" s="94" t="s">
        <v>205</v>
      </c>
      <c r="C9" s="94"/>
      <c r="D9" s="94"/>
      <c r="E9" s="94" t="s">
        <v>153</v>
      </c>
      <c r="F9" s="95">
        <v>237282.2</v>
      </c>
      <c r="G9" s="95">
        <v>237282.2</v>
      </c>
      <c r="H9" s="95">
        <v>235602.2</v>
      </c>
      <c r="I9" s="95">
        <v>0</v>
      </c>
      <c r="J9" s="95">
        <v>1680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95">
        <v>0</v>
      </c>
    </row>
    <row r="10" spans="1:20" ht="15" customHeight="1">
      <c r="A10" s="94"/>
      <c r="B10" s="94"/>
      <c r="C10" s="94" t="s">
        <v>207</v>
      </c>
      <c r="D10" s="94"/>
      <c r="E10" s="94" t="s">
        <v>90</v>
      </c>
      <c r="F10" s="95">
        <v>1680</v>
      </c>
      <c r="G10" s="95">
        <v>1680</v>
      </c>
      <c r="H10" s="95">
        <v>0</v>
      </c>
      <c r="I10" s="95">
        <v>0</v>
      </c>
      <c r="J10" s="95">
        <v>1680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</row>
    <row r="11" spans="1:20" ht="15" customHeight="1">
      <c r="A11" s="94"/>
      <c r="B11" s="94"/>
      <c r="C11" s="94" t="s">
        <v>205</v>
      </c>
      <c r="D11" s="94"/>
      <c r="E11" s="94" t="s">
        <v>77</v>
      </c>
      <c r="F11" s="95">
        <v>235602.2</v>
      </c>
      <c r="G11" s="95">
        <v>235602.2</v>
      </c>
      <c r="H11" s="95">
        <v>235602.2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</row>
    <row r="12" spans="1:20" ht="15" customHeight="1">
      <c r="A12" s="94"/>
      <c r="B12" s="94" t="s">
        <v>231</v>
      </c>
      <c r="C12" s="94"/>
      <c r="D12" s="94"/>
      <c r="E12" s="94" t="s">
        <v>256</v>
      </c>
      <c r="F12" s="95">
        <v>17063.3</v>
      </c>
      <c r="G12" s="95">
        <v>17063.3</v>
      </c>
      <c r="H12" s="95">
        <v>17063.3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</row>
    <row r="13" spans="1:20" ht="15" customHeight="1">
      <c r="A13" s="94"/>
      <c r="B13" s="94"/>
      <c r="C13" s="94" t="s">
        <v>207</v>
      </c>
      <c r="D13" s="94"/>
      <c r="E13" s="94" t="s">
        <v>62</v>
      </c>
      <c r="F13" s="95">
        <v>13529.27</v>
      </c>
      <c r="G13" s="95">
        <v>13529.27</v>
      </c>
      <c r="H13" s="95">
        <v>13529.27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</row>
    <row r="14" spans="1:20" ht="15" customHeight="1">
      <c r="A14" s="94"/>
      <c r="B14" s="94"/>
      <c r="C14" s="94" t="s">
        <v>86</v>
      </c>
      <c r="D14" s="94"/>
      <c r="E14" s="94" t="s">
        <v>234</v>
      </c>
      <c r="F14" s="95">
        <v>3534.03</v>
      </c>
      <c r="G14" s="95">
        <v>3534.03</v>
      </c>
      <c r="H14" s="95">
        <v>3534.03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</row>
    <row r="15" spans="1:20" ht="15" customHeight="1">
      <c r="A15" s="94" t="s">
        <v>119</v>
      </c>
      <c r="B15" s="94"/>
      <c r="C15" s="94"/>
      <c r="D15" s="94"/>
      <c r="E15" s="94" t="s">
        <v>47</v>
      </c>
      <c r="F15" s="95">
        <v>151389.84</v>
      </c>
      <c r="G15" s="95">
        <v>151389.84</v>
      </c>
      <c r="H15" s="95">
        <v>151389.84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</row>
    <row r="16" spans="1:20" ht="15" customHeight="1">
      <c r="A16" s="94"/>
      <c r="B16" s="94" t="s">
        <v>157</v>
      </c>
      <c r="C16" s="94"/>
      <c r="D16" s="94"/>
      <c r="E16" s="94" t="s">
        <v>105</v>
      </c>
      <c r="F16" s="95">
        <v>151389.84</v>
      </c>
      <c r="G16" s="95">
        <v>151389.84</v>
      </c>
      <c r="H16" s="95">
        <v>151389.84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</row>
    <row r="17" spans="1:20" ht="15" customHeight="1">
      <c r="A17" s="94"/>
      <c r="B17" s="94"/>
      <c r="C17" s="94" t="s">
        <v>207</v>
      </c>
      <c r="D17" s="94"/>
      <c r="E17" s="94" t="s">
        <v>56</v>
      </c>
      <c r="F17" s="95">
        <v>88350.83</v>
      </c>
      <c r="G17" s="95">
        <v>88350.83</v>
      </c>
      <c r="H17" s="95">
        <v>88350.83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</row>
    <row r="18" spans="1:20" ht="15" customHeight="1">
      <c r="A18" s="94"/>
      <c r="B18" s="94"/>
      <c r="C18" s="94" t="s">
        <v>86</v>
      </c>
      <c r="D18" s="94"/>
      <c r="E18" s="94" t="s">
        <v>209</v>
      </c>
      <c r="F18" s="95">
        <v>63039.01</v>
      </c>
      <c r="G18" s="95">
        <v>63039.01</v>
      </c>
      <c r="H18" s="95">
        <v>63039.01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</row>
    <row r="19" spans="1:20" ht="15" customHeight="1">
      <c r="A19" s="94" t="s">
        <v>186</v>
      </c>
      <c r="B19" s="94"/>
      <c r="C19" s="94"/>
      <c r="D19" s="94"/>
      <c r="E19" s="94" t="s">
        <v>122</v>
      </c>
      <c r="F19" s="95">
        <v>3236701.22</v>
      </c>
      <c r="G19" s="95">
        <v>1566701.22</v>
      </c>
      <c r="H19" s="95">
        <v>1178011</v>
      </c>
      <c r="I19" s="95">
        <v>388390.22</v>
      </c>
      <c r="J19" s="95">
        <v>300</v>
      </c>
      <c r="K19" s="95">
        <v>1670000</v>
      </c>
      <c r="L19" s="95">
        <v>0</v>
      </c>
      <c r="M19" s="95">
        <v>1370000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95">
        <v>0</v>
      </c>
      <c r="T19" s="95">
        <v>300000</v>
      </c>
    </row>
    <row r="20" spans="1:20" ht="15" customHeight="1">
      <c r="A20" s="94"/>
      <c r="B20" s="94" t="s">
        <v>207</v>
      </c>
      <c r="C20" s="94"/>
      <c r="D20" s="94"/>
      <c r="E20" s="94" t="s">
        <v>201</v>
      </c>
      <c r="F20" s="95">
        <v>1566701.22</v>
      </c>
      <c r="G20" s="95">
        <v>1566701.22</v>
      </c>
      <c r="H20" s="95">
        <v>1178011</v>
      </c>
      <c r="I20" s="95">
        <v>388390.22</v>
      </c>
      <c r="J20" s="95">
        <v>300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  <c r="T20" s="95">
        <v>0</v>
      </c>
    </row>
    <row r="21" spans="1:20" ht="15" customHeight="1">
      <c r="A21" s="94"/>
      <c r="B21" s="94"/>
      <c r="C21" s="94" t="s">
        <v>207</v>
      </c>
      <c r="D21" s="94"/>
      <c r="E21" s="94" t="s">
        <v>23</v>
      </c>
      <c r="F21" s="95">
        <v>1566701.22</v>
      </c>
      <c r="G21" s="95">
        <v>1566701.22</v>
      </c>
      <c r="H21" s="95">
        <v>1178011</v>
      </c>
      <c r="I21" s="95">
        <v>388390.22</v>
      </c>
      <c r="J21" s="95">
        <v>300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</row>
    <row r="22" spans="1:20" ht="15" customHeight="1">
      <c r="A22" s="94"/>
      <c r="B22" s="94" t="s">
        <v>133</v>
      </c>
      <c r="C22" s="94"/>
      <c r="D22" s="94"/>
      <c r="E22" s="94" t="s">
        <v>85</v>
      </c>
      <c r="F22" s="95">
        <v>100000</v>
      </c>
      <c r="G22" s="95">
        <v>0</v>
      </c>
      <c r="H22" s="95">
        <v>0</v>
      </c>
      <c r="I22" s="95">
        <v>0</v>
      </c>
      <c r="J22" s="95">
        <v>0</v>
      </c>
      <c r="K22" s="95">
        <v>100000</v>
      </c>
      <c r="L22" s="95">
        <v>0</v>
      </c>
      <c r="M22" s="95">
        <v>100000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</row>
    <row r="23" spans="1:20" ht="15" customHeight="1">
      <c r="A23" s="94"/>
      <c r="B23" s="94"/>
      <c r="C23" s="94" t="s">
        <v>20</v>
      </c>
      <c r="D23" s="94"/>
      <c r="E23" s="94" t="s">
        <v>63</v>
      </c>
      <c r="F23" s="95">
        <v>100000</v>
      </c>
      <c r="G23" s="95">
        <v>0</v>
      </c>
      <c r="H23" s="95">
        <v>0</v>
      </c>
      <c r="I23" s="95">
        <v>0</v>
      </c>
      <c r="J23" s="95">
        <v>0</v>
      </c>
      <c r="K23" s="95">
        <v>100000</v>
      </c>
      <c r="L23" s="95">
        <v>0</v>
      </c>
      <c r="M23" s="95">
        <v>100000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95">
        <v>0</v>
      </c>
      <c r="T23" s="95">
        <v>0</v>
      </c>
    </row>
    <row r="24" spans="1:20" ht="15" customHeight="1">
      <c r="A24" s="94"/>
      <c r="B24" s="94" t="s">
        <v>86</v>
      </c>
      <c r="C24" s="94"/>
      <c r="D24" s="94"/>
      <c r="E24" s="94" t="s">
        <v>61</v>
      </c>
      <c r="F24" s="95">
        <v>1070000</v>
      </c>
      <c r="G24" s="95">
        <v>0</v>
      </c>
      <c r="H24" s="95">
        <v>0</v>
      </c>
      <c r="I24" s="95">
        <v>0</v>
      </c>
      <c r="J24" s="95">
        <v>0</v>
      </c>
      <c r="K24" s="95">
        <v>1070000</v>
      </c>
      <c r="L24" s="95">
        <v>0</v>
      </c>
      <c r="M24" s="95">
        <v>770000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95">
        <v>300000</v>
      </c>
    </row>
    <row r="25" spans="1:20" ht="15" customHeight="1">
      <c r="A25" s="94"/>
      <c r="B25" s="94"/>
      <c r="C25" s="94" t="s">
        <v>207</v>
      </c>
      <c r="D25" s="94"/>
      <c r="E25" s="94" t="s">
        <v>38</v>
      </c>
      <c r="F25" s="95">
        <v>720000</v>
      </c>
      <c r="G25" s="95">
        <v>0</v>
      </c>
      <c r="H25" s="95">
        <v>0</v>
      </c>
      <c r="I25" s="95">
        <v>0</v>
      </c>
      <c r="J25" s="95">
        <v>0</v>
      </c>
      <c r="K25" s="95">
        <v>720000</v>
      </c>
      <c r="L25" s="95">
        <v>0</v>
      </c>
      <c r="M25" s="95">
        <v>720000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</row>
    <row r="26" spans="1:20" ht="15" customHeight="1">
      <c r="A26" s="94"/>
      <c r="B26" s="94"/>
      <c r="C26" s="94" t="s">
        <v>87</v>
      </c>
      <c r="D26" s="94"/>
      <c r="E26" s="94" t="s">
        <v>115</v>
      </c>
      <c r="F26" s="95">
        <v>300000</v>
      </c>
      <c r="G26" s="95">
        <v>0</v>
      </c>
      <c r="H26" s="95">
        <v>0</v>
      </c>
      <c r="I26" s="95">
        <v>0</v>
      </c>
      <c r="J26" s="95">
        <v>0</v>
      </c>
      <c r="K26" s="95">
        <v>300000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95">
        <v>0</v>
      </c>
      <c r="T26" s="95">
        <v>300000</v>
      </c>
    </row>
    <row r="27" spans="1:20" ht="15" customHeight="1">
      <c r="A27" s="94"/>
      <c r="B27" s="94"/>
      <c r="C27" s="94" t="s">
        <v>20</v>
      </c>
      <c r="D27" s="94"/>
      <c r="E27" s="94" t="s">
        <v>239</v>
      </c>
      <c r="F27" s="95">
        <v>50000</v>
      </c>
      <c r="G27" s="95">
        <v>0</v>
      </c>
      <c r="H27" s="95">
        <v>0</v>
      </c>
      <c r="I27" s="95">
        <v>0</v>
      </c>
      <c r="J27" s="95">
        <v>0</v>
      </c>
      <c r="K27" s="95">
        <v>50000</v>
      </c>
      <c r="L27" s="95">
        <v>0</v>
      </c>
      <c r="M27" s="95">
        <v>50000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</row>
    <row r="28" spans="1:20" ht="15" customHeight="1">
      <c r="A28" s="94"/>
      <c r="B28" s="94" t="s">
        <v>0</v>
      </c>
      <c r="C28" s="94"/>
      <c r="D28" s="94"/>
      <c r="E28" s="94" t="s">
        <v>92</v>
      </c>
      <c r="F28" s="95">
        <v>500000</v>
      </c>
      <c r="G28" s="95">
        <v>0</v>
      </c>
      <c r="H28" s="95">
        <v>0</v>
      </c>
      <c r="I28" s="95">
        <v>0</v>
      </c>
      <c r="J28" s="95">
        <v>0</v>
      </c>
      <c r="K28" s="95">
        <v>500000</v>
      </c>
      <c r="L28" s="95">
        <v>0</v>
      </c>
      <c r="M28" s="95">
        <v>500000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</row>
    <row r="29" spans="1:20" ht="15" customHeight="1">
      <c r="A29" s="94"/>
      <c r="B29" s="94"/>
      <c r="C29" s="94" t="s">
        <v>133</v>
      </c>
      <c r="D29" s="94"/>
      <c r="E29" s="94" t="s">
        <v>155</v>
      </c>
      <c r="F29" s="95">
        <v>500000</v>
      </c>
      <c r="G29" s="95">
        <v>0</v>
      </c>
      <c r="H29" s="95">
        <v>0</v>
      </c>
      <c r="I29" s="95">
        <v>0</v>
      </c>
      <c r="J29" s="95">
        <v>0</v>
      </c>
      <c r="K29" s="95">
        <v>500000</v>
      </c>
      <c r="L29" s="95">
        <v>0</v>
      </c>
      <c r="M29" s="95">
        <v>500000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95">
        <v>0</v>
      </c>
      <c r="T29" s="95">
        <v>0</v>
      </c>
    </row>
    <row r="30" spans="1:20" ht="15" customHeight="1">
      <c r="A30" s="94" t="s">
        <v>104</v>
      </c>
      <c r="B30" s="94"/>
      <c r="C30" s="94"/>
      <c r="D30" s="94"/>
      <c r="E30" s="94" t="s">
        <v>223</v>
      </c>
      <c r="F30" s="95">
        <v>141361.32</v>
      </c>
      <c r="G30" s="95">
        <v>141361.32</v>
      </c>
      <c r="H30" s="95">
        <v>0</v>
      </c>
      <c r="I30" s="95">
        <v>0</v>
      </c>
      <c r="J30" s="95">
        <v>141361.32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</row>
    <row r="31" spans="1:20" ht="15" customHeight="1">
      <c r="A31" s="94"/>
      <c r="B31" s="94" t="s">
        <v>133</v>
      </c>
      <c r="C31" s="94"/>
      <c r="D31" s="94"/>
      <c r="E31" s="94" t="s">
        <v>52</v>
      </c>
      <c r="F31" s="95">
        <v>141361.32</v>
      </c>
      <c r="G31" s="95">
        <v>141361.32</v>
      </c>
      <c r="H31" s="95">
        <v>0</v>
      </c>
      <c r="I31" s="95">
        <v>0</v>
      </c>
      <c r="J31" s="95">
        <v>141361.32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95">
        <v>0</v>
      </c>
    </row>
    <row r="32" spans="1:20" ht="15" customHeight="1">
      <c r="A32" s="94"/>
      <c r="B32" s="94"/>
      <c r="C32" s="94" t="s">
        <v>207</v>
      </c>
      <c r="D32" s="94"/>
      <c r="E32" s="94" t="s">
        <v>258</v>
      </c>
      <c r="F32" s="95">
        <v>141361.32</v>
      </c>
      <c r="G32" s="95">
        <v>141361.32</v>
      </c>
      <c r="H32" s="95">
        <v>0</v>
      </c>
      <c r="I32" s="95">
        <v>0</v>
      </c>
      <c r="J32" s="95">
        <v>141361.32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95">
        <v>0</v>
      </c>
    </row>
    <row r="33" spans="1:20" ht="15" customHeight="1">
      <c r="A33" s="93"/>
      <c r="B33" s="93"/>
      <c r="C33" s="93"/>
      <c r="D33" s="93" t="s">
        <v>138</v>
      </c>
      <c r="E33" s="93" t="s">
        <v>123</v>
      </c>
      <c r="F33" s="89">
        <v>3783797.88</v>
      </c>
      <c r="G33" s="89">
        <v>2113797.88</v>
      </c>
      <c r="H33" s="89">
        <v>1582066.34</v>
      </c>
      <c r="I33" s="89">
        <v>388390.22</v>
      </c>
      <c r="J33" s="89">
        <v>143341.32</v>
      </c>
      <c r="K33" s="89">
        <v>1670000</v>
      </c>
      <c r="L33" s="89">
        <v>0</v>
      </c>
      <c r="M33" s="89">
        <v>1370000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89">
        <v>300000</v>
      </c>
    </row>
    <row r="34" spans="1:20" ht="15" customHeight="1">
      <c r="A34" s="93"/>
      <c r="B34" s="93"/>
      <c r="C34" s="93"/>
      <c r="D34" s="93" t="s">
        <v>66</v>
      </c>
      <c r="E34" s="93" t="s">
        <v>83</v>
      </c>
      <c r="F34" s="89">
        <v>3783797.88</v>
      </c>
      <c r="G34" s="89">
        <v>2113797.88</v>
      </c>
      <c r="H34" s="89">
        <v>1582066.34</v>
      </c>
      <c r="I34" s="89">
        <v>388390.22</v>
      </c>
      <c r="J34" s="89">
        <v>143341.32</v>
      </c>
      <c r="K34" s="89">
        <v>1670000</v>
      </c>
      <c r="L34" s="89">
        <v>0</v>
      </c>
      <c r="M34" s="89">
        <v>1370000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89">
        <v>300000</v>
      </c>
    </row>
    <row r="35" spans="1:20" ht="15" customHeight="1">
      <c r="A35" s="93" t="s">
        <v>78</v>
      </c>
      <c r="B35" s="93" t="s">
        <v>205</v>
      </c>
      <c r="C35" s="93" t="s">
        <v>207</v>
      </c>
      <c r="D35" s="93" t="s">
        <v>108</v>
      </c>
      <c r="E35" s="93" t="s">
        <v>90</v>
      </c>
      <c r="F35" s="89">
        <v>1680</v>
      </c>
      <c r="G35" s="89">
        <v>1680</v>
      </c>
      <c r="H35" s="89">
        <v>0</v>
      </c>
      <c r="I35" s="89">
        <v>0</v>
      </c>
      <c r="J35" s="89">
        <v>1680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</row>
    <row r="36" spans="1:20" ht="15" customHeight="1">
      <c r="A36" s="93" t="s">
        <v>78</v>
      </c>
      <c r="B36" s="93" t="s">
        <v>205</v>
      </c>
      <c r="C36" s="93" t="s">
        <v>205</v>
      </c>
      <c r="D36" s="93" t="s">
        <v>108</v>
      </c>
      <c r="E36" s="93" t="s">
        <v>77</v>
      </c>
      <c r="F36" s="89">
        <v>235602.2</v>
      </c>
      <c r="G36" s="89">
        <v>235602.2</v>
      </c>
      <c r="H36" s="89">
        <v>235602.2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89">
        <v>0</v>
      </c>
    </row>
    <row r="37" spans="1:20" ht="15" customHeight="1">
      <c r="A37" s="93" t="s">
        <v>78</v>
      </c>
      <c r="B37" s="93" t="s">
        <v>231</v>
      </c>
      <c r="C37" s="93" t="s">
        <v>207</v>
      </c>
      <c r="D37" s="93" t="s">
        <v>108</v>
      </c>
      <c r="E37" s="93" t="s">
        <v>62</v>
      </c>
      <c r="F37" s="89">
        <v>13529.27</v>
      </c>
      <c r="G37" s="89">
        <v>13529.27</v>
      </c>
      <c r="H37" s="89">
        <v>13529.27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</row>
    <row r="38" spans="1:20" ht="15" customHeight="1">
      <c r="A38" s="93" t="s">
        <v>78</v>
      </c>
      <c r="B38" s="93" t="s">
        <v>231</v>
      </c>
      <c r="C38" s="93" t="s">
        <v>86</v>
      </c>
      <c r="D38" s="93" t="s">
        <v>108</v>
      </c>
      <c r="E38" s="93" t="s">
        <v>234</v>
      </c>
      <c r="F38" s="89">
        <v>3534.03</v>
      </c>
      <c r="G38" s="89">
        <v>3534.03</v>
      </c>
      <c r="H38" s="89">
        <v>3534.03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</row>
    <row r="39" spans="1:20" ht="15" customHeight="1">
      <c r="A39" s="93" t="s">
        <v>119</v>
      </c>
      <c r="B39" s="93" t="s">
        <v>157</v>
      </c>
      <c r="C39" s="93" t="s">
        <v>207</v>
      </c>
      <c r="D39" s="93" t="s">
        <v>108</v>
      </c>
      <c r="E39" s="93" t="s">
        <v>56</v>
      </c>
      <c r="F39" s="89">
        <v>88350.83</v>
      </c>
      <c r="G39" s="89">
        <v>88350.83</v>
      </c>
      <c r="H39" s="89">
        <v>88350.83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89">
        <v>0</v>
      </c>
      <c r="S39" s="89">
        <v>0</v>
      </c>
      <c r="T39" s="89">
        <v>0</v>
      </c>
    </row>
    <row r="40" spans="1:20" ht="15" customHeight="1">
      <c r="A40" s="93" t="s">
        <v>119</v>
      </c>
      <c r="B40" s="93" t="s">
        <v>157</v>
      </c>
      <c r="C40" s="93" t="s">
        <v>86</v>
      </c>
      <c r="D40" s="93" t="s">
        <v>108</v>
      </c>
      <c r="E40" s="93" t="s">
        <v>209</v>
      </c>
      <c r="F40" s="89">
        <v>63039.01</v>
      </c>
      <c r="G40" s="89">
        <v>63039.01</v>
      </c>
      <c r="H40" s="89">
        <v>63039.01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0</v>
      </c>
    </row>
    <row r="41" spans="1:20" ht="15" customHeight="1">
      <c r="A41" s="93" t="s">
        <v>186</v>
      </c>
      <c r="B41" s="93" t="s">
        <v>207</v>
      </c>
      <c r="C41" s="93" t="s">
        <v>207</v>
      </c>
      <c r="D41" s="93" t="s">
        <v>108</v>
      </c>
      <c r="E41" s="93" t="s">
        <v>23</v>
      </c>
      <c r="F41" s="89">
        <v>1566701.22</v>
      </c>
      <c r="G41" s="89">
        <v>1566701.22</v>
      </c>
      <c r="H41" s="89">
        <v>1178011</v>
      </c>
      <c r="I41" s="89">
        <v>388390.22</v>
      </c>
      <c r="J41" s="89">
        <v>300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</row>
    <row r="42" spans="1:20" ht="15" customHeight="1">
      <c r="A42" s="93" t="s">
        <v>186</v>
      </c>
      <c r="B42" s="93" t="s">
        <v>133</v>
      </c>
      <c r="C42" s="93" t="s">
        <v>20</v>
      </c>
      <c r="D42" s="93" t="s">
        <v>108</v>
      </c>
      <c r="E42" s="93" t="s">
        <v>63</v>
      </c>
      <c r="F42" s="89">
        <v>100000</v>
      </c>
      <c r="G42" s="89">
        <v>0</v>
      </c>
      <c r="H42" s="89">
        <v>0</v>
      </c>
      <c r="I42" s="89">
        <v>0</v>
      </c>
      <c r="J42" s="89">
        <v>0</v>
      </c>
      <c r="K42" s="89">
        <v>100000</v>
      </c>
      <c r="L42" s="89">
        <v>0</v>
      </c>
      <c r="M42" s="89">
        <v>100000</v>
      </c>
      <c r="N42" s="89">
        <v>0</v>
      </c>
      <c r="O42" s="89">
        <v>0</v>
      </c>
      <c r="P42" s="89">
        <v>0</v>
      </c>
      <c r="Q42" s="89">
        <v>0</v>
      </c>
      <c r="R42" s="89">
        <v>0</v>
      </c>
      <c r="S42" s="89">
        <v>0</v>
      </c>
      <c r="T42" s="89">
        <v>0</v>
      </c>
    </row>
    <row r="43" spans="1:20" ht="15" customHeight="1">
      <c r="A43" s="93" t="s">
        <v>186</v>
      </c>
      <c r="B43" s="93" t="s">
        <v>86</v>
      </c>
      <c r="C43" s="93" t="s">
        <v>207</v>
      </c>
      <c r="D43" s="93" t="s">
        <v>108</v>
      </c>
      <c r="E43" s="93" t="s">
        <v>38</v>
      </c>
      <c r="F43" s="89">
        <v>720000</v>
      </c>
      <c r="G43" s="89">
        <v>0</v>
      </c>
      <c r="H43" s="89">
        <v>0</v>
      </c>
      <c r="I43" s="89">
        <v>0</v>
      </c>
      <c r="J43" s="89">
        <v>0</v>
      </c>
      <c r="K43" s="89">
        <v>720000</v>
      </c>
      <c r="L43" s="89">
        <v>0</v>
      </c>
      <c r="M43" s="89">
        <v>720000</v>
      </c>
      <c r="N43" s="89">
        <v>0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89">
        <v>0</v>
      </c>
    </row>
    <row r="44" spans="1:20" ht="15" customHeight="1">
      <c r="A44" s="93" t="s">
        <v>186</v>
      </c>
      <c r="B44" s="93" t="s">
        <v>86</v>
      </c>
      <c r="C44" s="93" t="s">
        <v>87</v>
      </c>
      <c r="D44" s="93" t="s">
        <v>108</v>
      </c>
      <c r="E44" s="93" t="s">
        <v>115</v>
      </c>
      <c r="F44" s="89">
        <v>300000</v>
      </c>
      <c r="G44" s="89">
        <v>0</v>
      </c>
      <c r="H44" s="89">
        <v>0</v>
      </c>
      <c r="I44" s="89">
        <v>0</v>
      </c>
      <c r="J44" s="89">
        <v>0</v>
      </c>
      <c r="K44" s="89">
        <v>300000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  <c r="S44" s="89">
        <v>0</v>
      </c>
      <c r="T44" s="89">
        <v>300000</v>
      </c>
    </row>
    <row r="45" spans="1:20" ht="15" customHeight="1">
      <c r="A45" s="93" t="s">
        <v>186</v>
      </c>
      <c r="B45" s="93" t="s">
        <v>86</v>
      </c>
      <c r="C45" s="93" t="s">
        <v>20</v>
      </c>
      <c r="D45" s="93" t="s">
        <v>108</v>
      </c>
      <c r="E45" s="93" t="s">
        <v>239</v>
      </c>
      <c r="F45" s="89">
        <v>50000</v>
      </c>
      <c r="G45" s="89">
        <v>0</v>
      </c>
      <c r="H45" s="89">
        <v>0</v>
      </c>
      <c r="I45" s="89">
        <v>0</v>
      </c>
      <c r="J45" s="89">
        <v>0</v>
      </c>
      <c r="K45" s="89">
        <v>50000</v>
      </c>
      <c r="L45" s="89">
        <v>0</v>
      </c>
      <c r="M45" s="89">
        <v>50000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89">
        <v>0</v>
      </c>
    </row>
    <row r="46" spans="1:20" ht="15" customHeight="1">
      <c r="A46" s="93" t="s">
        <v>186</v>
      </c>
      <c r="B46" s="93" t="s">
        <v>0</v>
      </c>
      <c r="C46" s="93" t="s">
        <v>133</v>
      </c>
      <c r="D46" s="93" t="s">
        <v>108</v>
      </c>
      <c r="E46" s="93" t="s">
        <v>155</v>
      </c>
      <c r="F46" s="89">
        <v>500000</v>
      </c>
      <c r="G46" s="89">
        <v>0</v>
      </c>
      <c r="H46" s="89">
        <v>0</v>
      </c>
      <c r="I46" s="89">
        <v>0</v>
      </c>
      <c r="J46" s="89">
        <v>0</v>
      </c>
      <c r="K46" s="89">
        <v>500000</v>
      </c>
      <c r="L46" s="89">
        <v>0</v>
      </c>
      <c r="M46" s="89">
        <v>500000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89">
        <v>0</v>
      </c>
    </row>
    <row r="47" spans="1:20" ht="15" customHeight="1">
      <c r="A47" s="93" t="s">
        <v>104</v>
      </c>
      <c r="B47" s="93" t="s">
        <v>133</v>
      </c>
      <c r="C47" s="93" t="s">
        <v>207</v>
      </c>
      <c r="D47" s="93" t="s">
        <v>108</v>
      </c>
      <c r="E47" s="93" t="s">
        <v>258</v>
      </c>
      <c r="F47" s="89">
        <v>141361.32</v>
      </c>
      <c r="G47" s="89">
        <v>141361.32</v>
      </c>
      <c r="H47" s="89">
        <v>0</v>
      </c>
      <c r="I47" s="89">
        <v>0</v>
      </c>
      <c r="J47" s="89">
        <v>141361.32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89">
        <v>0</v>
      </c>
      <c r="R47" s="89">
        <v>0</v>
      </c>
      <c r="S47" s="89">
        <v>0</v>
      </c>
      <c r="T47" s="89">
        <v>0</v>
      </c>
    </row>
  </sheetData>
  <mergeCells count="2">
    <mergeCell ref="G4:J4"/>
    <mergeCell ref="K4:T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18.33203125" style="0" customWidth="1"/>
    <col min="2" max="2" width="40" style="0" customWidth="1"/>
    <col min="3" max="5" width="20.83203125" style="0" customWidth="1"/>
  </cols>
  <sheetData>
    <row r="1" ht="15" customHeight="1">
      <c r="E1" s="65" t="s">
        <v>156</v>
      </c>
    </row>
    <row r="2" spans="1:5" ht="30" customHeight="1">
      <c r="A2" s="51" t="s">
        <v>29</v>
      </c>
      <c r="B2" s="52"/>
      <c r="C2" s="52"/>
      <c r="D2" s="52"/>
      <c r="E2" s="65"/>
    </row>
    <row r="3" ht="15" customHeight="1">
      <c r="E3" s="65" t="s">
        <v>19</v>
      </c>
    </row>
    <row r="4" spans="1:6" ht="15" customHeight="1">
      <c r="A4" s="96" t="s">
        <v>72</v>
      </c>
      <c r="B4" s="97" t="s">
        <v>191</v>
      </c>
      <c r="C4" s="131" t="s">
        <v>213</v>
      </c>
      <c r="D4" s="98" t="s">
        <v>27</v>
      </c>
      <c r="E4" s="131" t="s">
        <v>158</v>
      </c>
      <c r="F4" s="57"/>
    </row>
    <row r="5" spans="1:6" ht="30" customHeight="1">
      <c r="A5" s="96"/>
      <c r="B5" s="97"/>
      <c r="C5" s="131"/>
      <c r="D5" s="98"/>
      <c r="E5" s="131"/>
      <c r="F5" s="62"/>
    </row>
    <row r="6" spans="1:5" ht="15" customHeight="1">
      <c r="A6" s="86" t="s">
        <v>172</v>
      </c>
      <c r="B6" s="86" t="s">
        <v>172</v>
      </c>
      <c r="C6" s="73">
        <v>1</v>
      </c>
      <c r="D6" s="5">
        <f>C6+1</f>
        <v>2</v>
      </c>
      <c r="E6" s="8">
        <v>3</v>
      </c>
    </row>
    <row r="7" spans="1:6" ht="15" customHeight="1">
      <c r="A7" s="93"/>
      <c r="B7" s="101" t="s">
        <v>75</v>
      </c>
      <c r="C7" s="89">
        <v>3783797.88</v>
      </c>
      <c r="D7" s="89">
        <v>2113797.88</v>
      </c>
      <c r="E7" s="89">
        <v>1670000</v>
      </c>
      <c r="F7" s="15"/>
    </row>
    <row r="8" spans="1:5" ht="15" customHeight="1">
      <c r="A8" s="93" t="s">
        <v>138</v>
      </c>
      <c r="B8" s="101" t="s">
        <v>123</v>
      </c>
      <c r="C8" s="89">
        <v>3783797.88</v>
      </c>
      <c r="D8" s="89">
        <v>2113797.88</v>
      </c>
      <c r="E8" s="89">
        <v>1670000</v>
      </c>
    </row>
    <row r="9" spans="1:5" ht="15" customHeight="1">
      <c r="A9" s="93" t="s">
        <v>66</v>
      </c>
      <c r="B9" s="101" t="s">
        <v>83</v>
      </c>
      <c r="C9" s="89">
        <v>3783797.88</v>
      </c>
      <c r="D9" s="89">
        <v>2113797.88</v>
      </c>
      <c r="E9" s="89">
        <v>1670000</v>
      </c>
    </row>
    <row r="10" spans="1:5" ht="15" customHeight="1">
      <c r="A10" s="93" t="s">
        <v>185</v>
      </c>
      <c r="B10" s="101" t="s">
        <v>89</v>
      </c>
      <c r="C10" s="89">
        <v>1582066.34</v>
      </c>
      <c r="D10" s="89">
        <v>1582066.34</v>
      </c>
      <c r="E10" s="89">
        <v>0</v>
      </c>
    </row>
    <row r="11" spans="1:5" ht="15" customHeight="1">
      <c r="A11" s="93" t="s">
        <v>152</v>
      </c>
      <c r="B11" s="101" t="s">
        <v>42</v>
      </c>
      <c r="C11" s="89">
        <v>643044</v>
      </c>
      <c r="D11" s="89">
        <v>643044</v>
      </c>
      <c r="E11" s="89">
        <v>0</v>
      </c>
    </row>
    <row r="12" spans="1:5" ht="15" customHeight="1">
      <c r="A12" s="93" t="s">
        <v>217</v>
      </c>
      <c r="B12" s="101" t="s">
        <v>203</v>
      </c>
      <c r="C12" s="89">
        <v>481380</v>
      </c>
      <c r="D12" s="89">
        <v>481380</v>
      </c>
      <c r="E12" s="89">
        <v>0</v>
      </c>
    </row>
    <row r="13" spans="1:5" ht="15" customHeight="1">
      <c r="A13" s="93" t="s">
        <v>14</v>
      </c>
      <c r="B13" s="101" t="s">
        <v>159</v>
      </c>
      <c r="C13" s="89">
        <v>53587</v>
      </c>
      <c r="D13" s="89">
        <v>53587</v>
      </c>
      <c r="E13" s="89">
        <v>0</v>
      </c>
    </row>
    <row r="14" spans="1:5" ht="15" customHeight="1">
      <c r="A14" s="93" t="s">
        <v>94</v>
      </c>
      <c r="B14" s="101" t="s">
        <v>40</v>
      </c>
      <c r="C14" s="89">
        <v>404055.34</v>
      </c>
      <c r="D14" s="89">
        <v>404055.34</v>
      </c>
      <c r="E14" s="89">
        <v>0</v>
      </c>
    </row>
    <row r="15" spans="1:5" ht="15" customHeight="1">
      <c r="A15" s="93" t="s">
        <v>240</v>
      </c>
      <c r="B15" s="101" t="s">
        <v>68</v>
      </c>
      <c r="C15" s="89">
        <v>1758390.22</v>
      </c>
      <c r="D15" s="89">
        <v>388390.22</v>
      </c>
      <c r="E15" s="89">
        <v>1370000</v>
      </c>
    </row>
    <row r="16" spans="1:5" ht="15" customHeight="1">
      <c r="A16" s="93" t="s">
        <v>214</v>
      </c>
      <c r="B16" s="101" t="s">
        <v>136</v>
      </c>
      <c r="C16" s="89">
        <v>12650</v>
      </c>
      <c r="D16" s="89">
        <v>12650</v>
      </c>
      <c r="E16" s="89">
        <v>0</v>
      </c>
    </row>
    <row r="17" spans="1:5" ht="15" customHeight="1">
      <c r="A17" s="93" t="s">
        <v>212</v>
      </c>
      <c r="B17" s="101" t="s">
        <v>71</v>
      </c>
      <c r="C17" s="89">
        <v>1380</v>
      </c>
      <c r="D17" s="89">
        <v>1380</v>
      </c>
      <c r="E17" s="89">
        <v>0</v>
      </c>
    </row>
    <row r="18" spans="1:5" ht="15" customHeight="1">
      <c r="A18" s="93" t="s">
        <v>147</v>
      </c>
      <c r="B18" s="101" t="s">
        <v>116</v>
      </c>
      <c r="C18" s="89">
        <v>18400</v>
      </c>
      <c r="D18" s="89">
        <v>18400</v>
      </c>
      <c r="E18" s="89">
        <v>0</v>
      </c>
    </row>
    <row r="19" spans="1:5" ht="15" customHeight="1">
      <c r="A19" s="93" t="s">
        <v>91</v>
      </c>
      <c r="B19" s="101" t="s">
        <v>18</v>
      </c>
      <c r="C19" s="89">
        <v>19800</v>
      </c>
      <c r="D19" s="89">
        <v>19800</v>
      </c>
      <c r="E19" s="89">
        <v>0</v>
      </c>
    </row>
    <row r="20" spans="1:5" ht="15" customHeight="1">
      <c r="A20" s="93" t="s">
        <v>162</v>
      </c>
      <c r="B20" s="101" t="s">
        <v>37</v>
      </c>
      <c r="C20" s="89">
        <v>46000</v>
      </c>
      <c r="D20" s="89">
        <v>46000</v>
      </c>
      <c r="E20" s="89">
        <v>0</v>
      </c>
    </row>
    <row r="21" spans="1:5" ht="15" customHeight="1">
      <c r="A21" s="93" t="s">
        <v>103</v>
      </c>
      <c r="B21" s="101" t="s">
        <v>26</v>
      </c>
      <c r="C21" s="89">
        <v>2400</v>
      </c>
      <c r="D21" s="89">
        <v>2400</v>
      </c>
      <c r="E21" s="89">
        <v>0</v>
      </c>
    </row>
    <row r="22" spans="1:5" ht="15" customHeight="1">
      <c r="A22" s="93" t="s">
        <v>163</v>
      </c>
      <c r="B22" s="101" t="s">
        <v>242</v>
      </c>
      <c r="C22" s="89">
        <v>17940</v>
      </c>
      <c r="D22" s="89">
        <v>17940</v>
      </c>
      <c r="E22" s="89">
        <v>0</v>
      </c>
    </row>
    <row r="23" spans="1:5" ht="15" customHeight="1">
      <c r="A23" s="93" t="s">
        <v>227</v>
      </c>
      <c r="B23" s="101" t="s">
        <v>228</v>
      </c>
      <c r="C23" s="89">
        <v>11960</v>
      </c>
      <c r="D23" s="89">
        <v>11960</v>
      </c>
      <c r="E23" s="89">
        <v>0</v>
      </c>
    </row>
    <row r="24" spans="1:5" ht="15" customHeight="1">
      <c r="A24" s="93" t="s">
        <v>31</v>
      </c>
      <c r="B24" s="101" t="s">
        <v>80</v>
      </c>
      <c r="C24" s="89">
        <v>13800</v>
      </c>
      <c r="D24" s="89">
        <v>13800</v>
      </c>
      <c r="E24" s="89">
        <v>0</v>
      </c>
    </row>
    <row r="25" spans="1:5" ht="15" customHeight="1">
      <c r="A25" s="93" t="s">
        <v>238</v>
      </c>
      <c r="B25" s="101" t="s">
        <v>222</v>
      </c>
      <c r="C25" s="89">
        <v>870000</v>
      </c>
      <c r="D25" s="89">
        <v>0</v>
      </c>
      <c r="E25" s="89">
        <v>870000</v>
      </c>
    </row>
    <row r="26" spans="1:5" ht="15" customHeight="1">
      <c r="A26" s="93" t="s">
        <v>181</v>
      </c>
      <c r="B26" s="101" t="s">
        <v>102</v>
      </c>
      <c r="C26" s="89">
        <v>23560.22</v>
      </c>
      <c r="D26" s="89">
        <v>23560.22</v>
      </c>
      <c r="E26" s="89">
        <v>0</v>
      </c>
    </row>
    <row r="27" spans="1:5" ht="15" customHeight="1">
      <c r="A27" s="93" t="s">
        <v>120</v>
      </c>
      <c r="B27" s="101" t="s">
        <v>124</v>
      </c>
      <c r="C27" s="89">
        <v>6900</v>
      </c>
      <c r="D27" s="89">
        <v>6900</v>
      </c>
      <c r="E27" s="89">
        <v>0</v>
      </c>
    </row>
    <row r="28" spans="1:5" ht="15" customHeight="1">
      <c r="A28" s="93" t="s">
        <v>79</v>
      </c>
      <c r="B28" s="101" t="s">
        <v>171</v>
      </c>
      <c r="C28" s="89">
        <v>30000</v>
      </c>
      <c r="D28" s="89">
        <v>30000</v>
      </c>
      <c r="E28" s="89">
        <v>0</v>
      </c>
    </row>
    <row r="29" spans="1:5" ht="15" customHeight="1">
      <c r="A29" s="93" t="s">
        <v>76</v>
      </c>
      <c r="B29" s="101" t="s">
        <v>226</v>
      </c>
      <c r="C29" s="89">
        <v>183600</v>
      </c>
      <c r="D29" s="89">
        <v>183600</v>
      </c>
      <c r="E29" s="89">
        <v>0</v>
      </c>
    </row>
    <row r="30" spans="1:5" ht="15" customHeight="1">
      <c r="A30" s="93" t="s">
        <v>30</v>
      </c>
      <c r="B30" s="101" t="s">
        <v>175</v>
      </c>
      <c r="C30" s="89">
        <v>500000</v>
      </c>
      <c r="D30" s="89">
        <v>0</v>
      </c>
      <c r="E30" s="89">
        <v>500000</v>
      </c>
    </row>
    <row r="31" spans="1:5" ht="15" customHeight="1">
      <c r="A31" s="93" t="s">
        <v>59</v>
      </c>
      <c r="B31" s="101" t="s">
        <v>160</v>
      </c>
      <c r="C31" s="89">
        <v>143341.32</v>
      </c>
      <c r="D31" s="89">
        <v>143341.32</v>
      </c>
      <c r="E31" s="89">
        <v>0</v>
      </c>
    </row>
    <row r="32" spans="1:5" ht="15" customHeight="1">
      <c r="A32" s="93" t="s">
        <v>198</v>
      </c>
      <c r="B32" s="101" t="s">
        <v>189</v>
      </c>
      <c r="C32" s="89">
        <v>1680</v>
      </c>
      <c r="D32" s="89">
        <v>1680</v>
      </c>
      <c r="E32" s="89">
        <v>0</v>
      </c>
    </row>
    <row r="33" spans="1:5" ht="15" customHeight="1">
      <c r="A33" s="93" t="s">
        <v>248</v>
      </c>
      <c r="B33" s="101" t="s">
        <v>255</v>
      </c>
      <c r="C33" s="89">
        <v>300</v>
      </c>
      <c r="D33" s="89">
        <v>300</v>
      </c>
      <c r="E33" s="89">
        <v>0</v>
      </c>
    </row>
    <row r="34" spans="1:5" ht="15" customHeight="1">
      <c r="A34" s="93" t="s">
        <v>178</v>
      </c>
      <c r="B34" s="101" t="s">
        <v>100</v>
      </c>
      <c r="C34" s="89">
        <v>141361.32</v>
      </c>
      <c r="D34" s="89">
        <v>141361.32</v>
      </c>
      <c r="E34" s="89">
        <v>0</v>
      </c>
    </row>
    <row r="35" spans="1:5" ht="15" customHeight="1">
      <c r="A35" s="93" t="s">
        <v>127</v>
      </c>
      <c r="B35" s="101" t="s">
        <v>121</v>
      </c>
      <c r="C35" s="89">
        <v>300000</v>
      </c>
      <c r="D35" s="89">
        <v>0</v>
      </c>
      <c r="E35" s="89">
        <v>300000</v>
      </c>
    </row>
    <row r="36" spans="1:5" ht="15" customHeight="1">
      <c r="A36" s="93" t="s">
        <v>51</v>
      </c>
      <c r="B36" s="101" t="s">
        <v>253</v>
      </c>
      <c r="C36" s="89">
        <v>300000</v>
      </c>
      <c r="D36" s="89">
        <v>0</v>
      </c>
      <c r="E36" s="89">
        <v>300000</v>
      </c>
    </row>
  </sheetData>
  <mergeCells count="5">
    <mergeCell ref="A4:A5"/>
    <mergeCell ref="B4:B5"/>
    <mergeCell ref="D4:D5"/>
    <mergeCell ref="E4:E5"/>
    <mergeCell ref="C4:C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3" width="7.33203125" style="0" customWidth="1"/>
    <col min="4" max="4" width="9.16015625" style="0" customWidth="1"/>
    <col min="5" max="5" width="27" style="0" customWidth="1"/>
    <col min="6" max="6" width="19" style="0" customWidth="1"/>
    <col min="7" max="10" width="12.83203125" style="0" customWidth="1"/>
  </cols>
  <sheetData>
    <row r="1" spans="1:10" ht="15" customHeight="1">
      <c r="A1" s="10"/>
      <c r="B1" s="10"/>
      <c r="C1" s="10"/>
      <c r="J1" s="65" t="s">
        <v>88</v>
      </c>
    </row>
    <row r="2" spans="1:10" ht="30" customHeight="1">
      <c r="A2" s="51" t="s">
        <v>250</v>
      </c>
      <c r="B2" s="52"/>
      <c r="C2" s="52"/>
      <c r="D2" s="52"/>
      <c r="E2" s="52"/>
      <c r="F2" s="52"/>
      <c r="G2" s="52"/>
      <c r="H2" s="52"/>
      <c r="I2" s="52"/>
      <c r="J2" s="65"/>
    </row>
    <row r="3" spans="1:10" ht="15" customHeight="1">
      <c r="A3" s="10"/>
      <c r="B3" s="10"/>
      <c r="C3" s="10"/>
      <c r="J3" s="65" t="s">
        <v>19</v>
      </c>
    </row>
    <row r="4" spans="1:11" ht="15" customHeight="1">
      <c r="A4" s="66" t="s">
        <v>257</v>
      </c>
      <c r="B4" s="66"/>
      <c r="C4" s="66"/>
      <c r="D4" s="96" t="s">
        <v>118</v>
      </c>
      <c r="E4" s="96" t="s">
        <v>191</v>
      </c>
      <c r="F4" s="96" t="s">
        <v>173</v>
      </c>
      <c r="G4" s="96" t="s">
        <v>27</v>
      </c>
      <c r="H4" s="96"/>
      <c r="I4" s="96"/>
      <c r="J4" s="96"/>
      <c r="K4" s="57"/>
    </row>
    <row r="5" spans="1:11" ht="30" customHeight="1">
      <c r="A5" s="67" t="s">
        <v>112</v>
      </c>
      <c r="B5" s="67" t="s">
        <v>192</v>
      </c>
      <c r="C5" s="67" t="s">
        <v>188</v>
      </c>
      <c r="D5" s="96"/>
      <c r="E5" s="96"/>
      <c r="F5" s="96"/>
      <c r="G5" s="67" t="s">
        <v>75</v>
      </c>
      <c r="H5" s="67" t="s">
        <v>139</v>
      </c>
      <c r="I5" s="67" t="s">
        <v>177</v>
      </c>
      <c r="J5" s="67" t="s">
        <v>11</v>
      </c>
      <c r="K5" s="62"/>
    </row>
    <row r="6" spans="1:10" ht="15" customHeight="1">
      <c r="A6" s="68" t="s">
        <v>172</v>
      </c>
      <c r="B6" s="68" t="s">
        <v>172</v>
      </c>
      <c r="C6" s="68" t="s">
        <v>172</v>
      </c>
      <c r="D6" s="68" t="s">
        <v>172</v>
      </c>
      <c r="E6" s="68" t="s">
        <v>172</v>
      </c>
      <c r="F6" s="68" t="s">
        <v>172</v>
      </c>
      <c r="G6" s="68">
        <v>1</v>
      </c>
      <c r="H6" s="68">
        <f>G6+1</f>
        <v>2</v>
      </c>
      <c r="I6" s="68">
        <f>H6+1</f>
        <v>3</v>
      </c>
      <c r="J6" s="69">
        <f>I6+1</f>
        <v>4</v>
      </c>
    </row>
    <row r="7" spans="1:11" ht="15" customHeight="1">
      <c r="A7" s="93"/>
      <c r="B7" s="93"/>
      <c r="C7" s="93"/>
      <c r="D7" s="93"/>
      <c r="E7" s="93" t="s">
        <v>75</v>
      </c>
      <c r="F7" s="93"/>
      <c r="G7" s="89">
        <v>2113797.88</v>
      </c>
      <c r="H7" s="89">
        <v>1582066.34</v>
      </c>
      <c r="I7" s="89">
        <v>388390.22</v>
      </c>
      <c r="J7" s="89">
        <v>143341.32</v>
      </c>
      <c r="K7" s="15"/>
    </row>
    <row r="8" spans="1:10" ht="15" customHeight="1">
      <c r="A8" s="94" t="s">
        <v>78</v>
      </c>
      <c r="B8" s="94"/>
      <c r="C8" s="94"/>
      <c r="D8" s="94"/>
      <c r="E8" s="94" t="s">
        <v>190</v>
      </c>
      <c r="F8" s="94"/>
      <c r="G8" s="95">
        <v>254345.5</v>
      </c>
      <c r="H8" s="95">
        <v>252665.5</v>
      </c>
      <c r="I8" s="95">
        <v>0</v>
      </c>
      <c r="J8" s="95">
        <v>1680</v>
      </c>
    </row>
    <row r="9" spans="1:10" ht="15" customHeight="1">
      <c r="A9" s="94"/>
      <c r="B9" s="94" t="s">
        <v>205</v>
      </c>
      <c r="C9" s="94"/>
      <c r="D9" s="94"/>
      <c r="E9" s="94" t="s">
        <v>153</v>
      </c>
      <c r="F9" s="94"/>
      <c r="G9" s="95">
        <v>237282.2</v>
      </c>
      <c r="H9" s="95">
        <v>235602.2</v>
      </c>
      <c r="I9" s="95">
        <v>0</v>
      </c>
      <c r="J9" s="95">
        <v>1680</v>
      </c>
    </row>
    <row r="10" spans="1:10" ht="15" customHeight="1">
      <c r="A10" s="94"/>
      <c r="B10" s="94"/>
      <c r="C10" s="94" t="s">
        <v>207</v>
      </c>
      <c r="D10" s="94"/>
      <c r="E10" s="94" t="s">
        <v>90</v>
      </c>
      <c r="F10" s="94"/>
      <c r="G10" s="95">
        <v>1680</v>
      </c>
      <c r="H10" s="95">
        <v>0</v>
      </c>
      <c r="I10" s="95">
        <v>0</v>
      </c>
      <c r="J10" s="95">
        <v>1680</v>
      </c>
    </row>
    <row r="11" spans="1:10" ht="15" customHeight="1">
      <c r="A11" s="94"/>
      <c r="B11" s="94"/>
      <c r="C11" s="94" t="s">
        <v>205</v>
      </c>
      <c r="D11" s="94"/>
      <c r="E11" s="94" t="s">
        <v>77</v>
      </c>
      <c r="F11" s="94"/>
      <c r="G11" s="95">
        <v>235602.2</v>
      </c>
      <c r="H11" s="95">
        <v>235602.2</v>
      </c>
      <c r="I11" s="95">
        <v>0</v>
      </c>
      <c r="J11" s="95">
        <v>0</v>
      </c>
    </row>
    <row r="12" spans="1:10" ht="15" customHeight="1">
      <c r="A12" s="94"/>
      <c r="B12" s="94" t="s">
        <v>231</v>
      </c>
      <c r="C12" s="94"/>
      <c r="D12" s="94"/>
      <c r="E12" s="94" t="s">
        <v>256</v>
      </c>
      <c r="F12" s="94"/>
      <c r="G12" s="95">
        <v>17063.3</v>
      </c>
      <c r="H12" s="95">
        <v>17063.3</v>
      </c>
      <c r="I12" s="95">
        <v>0</v>
      </c>
      <c r="J12" s="95">
        <v>0</v>
      </c>
    </row>
    <row r="13" spans="1:10" ht="15" customHeight="1">
      <c r="A13" s="94"/>
      <c r="B13" s="94"/>
      <c r="C13" s="94" t="s">
        <v>207</v>
      </c>
      <c r="D13" s="94"/>
      <c r="E13" s="94" t="s">
        <v>62</v>
      </c>
      <c r="F13" s="94"/>
      <c r="G13" s="95">
        <v>13529.27</v>
      </c>
      <c r="H13" s="95">
        <v>13529.27</v>
      </c>
      <c r="I13" s="95">
        <v>0</v>
      </c>
      <c r="J13" s="95">
        <v>0</v>
      </c>
    </row>
    <row r="14" spans="1:10" ht="15" customHeight="1">
      <c r="A14" s="94"/>
      <c r="B14" s="94"/>
      <c r="C14" s="94" t="s">
        <v>86</v>
      </c>
      <c r="D14" s="94"/>
      <c r="E14" s="94" t="s">
        <v>234</v>
      </c>
      <c r="F14" s="94"/>
      <c r="G14" s="95">
        <v>3534.03</v>
      </c>
      <c r="H14" s="95">
        <v>3534.03</v>
      </c>
      <c r="I14" s="95">
        <v>0</v>
      </c>
      <c r="J14" s="95">
        <v>0</v>
      </c>
    </row>
    <row r="15" spans="1:10" ht="15" customHeight="1">
      <c r="A15" s="94" t="s">
        <v>119</v>
      </c>
      <c r="B15" s="94"/>
      <c r="C15" s="94"/>
      <c r="D15" s="94"/>
      <c r="E15" s="94" t="s">
        <v>47</v>
      </c>
      <c r="F15" s="94"/>
      <c r="G15" s="95">
        <v>151389.84</v>
      </c>
      <c r="H15" s="95">
        <v>151389.84</v>
      </c>
      <c r="I15" s="95">
        <v>0</v>
      </c>
      <c r="J15" s="95">
        <v>0</v>
      </c>
    </row>
    <row r="16" spans="1:10" ht="15" customHeight="1">
      <c r="A16" s="94"/>
      <c r="B16" s="94" t="s">
        <v>157</v>
      </c>
      <c r="C16" s="94"/>
      <c r="D16" s="94"/>
      <c r="E16" s="94" t="s">
        <v>105</v>
      </c>
      <c r="F16" s="94"/>
      <c r="G16" s="95">
        <v>151389.84</v>
      </c>
      <c r="H16" s="95">
        <v>151389.84</v>
      </c>
      <c r="I16" s="95">
        <v>0</v>
      </c>
      <c r="J16" s="95">
        <v>0</v>
      </c>
    </row>
    <row r="17" spans="1:10" ht="15" customHeight="1">
      <c r="A17" s="94"/>
      <c r="B17" s="94"/>
      <c r="C17" s="94" t="s">
        <v>207</v>
      </c>
      <c r="D17" s="94"/>
      <c r="E17" s="94" t="s">
        <v>56</v>
      </c>
      <c r="F17" s="94"/>
      <c r="G17" s="95">
        <v>88350.83</v>
      </c>
      <c r="H17" s="95">
        <v>88350.83</v>
      </c>
      <c r="I17" s="95">
        <v>0</v>
      </c>
      <c r="J17" s="95">
        <v>0</v>
      </c>
    </row>
    <row r="18" spans="1:10" ht="15" customHeight="1">
      <c r="A18" s="94"/>
      <c r="B18" s="94"/>
      <c r="C18" s="94" t="s">
        <v>86</v>
      </c>
      <c r="D18" s="94"/>
      <c r="E18" s="94" t="s">
        <v>209</v>
      </c>
      <c r="F18" s="94"/>
      <c r="G18" s="95">
        <v>63039.01</v>
      </c>
      <c r="H18" s="95">
        <v>63039.01</v>
      </c>
      <c r="I18" s="95">
        <v>0</v>
      </c>
      <c r="J18" s="95">
        <v>0</v>
      </c>
    </row>
    <row r="19" spans="1:10" ht="15" customHeight="1">
      <c r="A19" s="94" t="s">
        <v>186</v>
      </c>
      <c r="B19" s="94"/>
      <c r="C19" s="94"/>
      <c r="D19" s="94"/>
      <c r="E19" s="94" t="s">
        <v>122</v>
      </c>
      <c r="F19" s="94"/>
      <c r="G19" s="95">
        <v>1566701.22</v>
      </c>
      <c r="H19" s="95">
        <v>1178011</v>
      </c>
      <c r="I19" s="95">
        <v>388390.22</v>
      </c>
      <c r="J19" s="95">
        <v>300</v>
      </c>
    </row>
    <row r="20" spans="1:10" ht="15" customHeight="1">
      <c r="A20" s="94"/>
      <c r="B20" s="94" t="s">
        <v>207</v>
      </c>
      <c r="C20" s="94"/>
      <c r="D20" s="94"/>
      <c r="E20" s="94" t="s">
        <v>201</v>
      </c>
      <c r="F20" s="94"/>
      <c r="G20" s="95">
        <v>1566701.22</v>
      </c>
      <c r="H20" s="95">
        <v>1178011</v>
      </c>
      <c r="I20" s="95">
        <v>388390.22</v>
      </c>
      <c r="J20" s="95">
        <v>300</v>
      </c>
    </row>
    <row r="21" spans="1:10" ht="15" customHeight="1">
      <c r="A21" s="94"/>
      <c r="B21" s="94"/>
      <c r="C21" s="94" t="s">
        <v>207</v>
      </c>
      <c r="D21" s="94"/>
      <c r="E21" s="94" t="s">
        <v>23</v>
      </c>
      <c r="F21" s="94"/>
      <c r="G21" s="95">
        <v>1566701.22</v>
      </c>
      <c r="H21" s="95">
        <v>1178011</v>
      </c>
      <c r="I21" s="95">
        <v>388390.22</v>
      </c>
      <c r="J21" s="95">
        <v>300</v>
      </c>
    </row>
    <row r="22" spans="1:10" ht="15" customHeight="1">
      <c r="A22" s="94" t="s">
        <v>104</v>
      </c>
      <c r="B22" s="94"/>
      <c r="C22" s="94"/>
      <c r="D22" s="94"/>
      <c r="E22" s="94" t="s">
        <v>223</v>
      </c>
      <c r="F22" s="94"/>
      <c r="G22" s="95">
        <v>141361.32</v>
      </c>
      <c r="H22" s="95">
        <v>0</v>
      </c>
      <c r="I22" s="95">
        <v>0</v>
      </c>
      <c r="J22" s="95">
        <v>141361.32</v>
      </c>
    </row>
    <row r="23" spans="1:10" ht="15" customHeight="1">
      <c r="A23" s="94"/>
      <c r="B23" s="94" t="s">
        <v>133</v>
      </c>
      <c r="C23" s="94"/>
      <c r="D23" s="94"/>
      <c r="E23" s="94" t="s">
        <v>52</v>
      </c>
      <c r="F23" s="94"/>
      <c r="G23" s="95">
        <v>141361.32</v>
      </c>
      <c r="H23" s="95">
        <v>0</v>
      </c>
      <c r="I23" s="95">
        <v>0</v>
      </c>
      <c r="J23" s="95">
        <v>141361.32</v>
      </c>
    </row>
    <row r="24" spans="1:10" ht="15" customHeight="1">
      <c r="A24" s="94"/>
      <c r="B24" s="94"/>
      <c r="C24" s="94" t="s">
        <v>207</v>
      </c>
      <c r="D24" s="94"/>
      <c r="E24" s="94" t="s">
        <v>258</v>
      </c>
      <c r="F24" s="94"/>
      <c r="G24" s="95">
        <v>141361.32</v>
      </c>
      <c r="H24" s="95">
        <v>0</v>
      </c>
      <c r="I24" s="95">
        <v>0</v>
      </c>
      <c r="J24" s="95">
        <v>141361.32</v>
      </c>
    </row>
    <row r="25" spans="1:10" ht="15" customHeight="1">
      <c r="A25" s="93"/>
      <c r="B25" s="93"/>
      <c r="C25" s="93"/>
      <c r="D25" s="93" t="s">
        <v>138</v>
      </c>
      <c r="E25" s="93" t="s">
        <v>123</v>
      </c>
      <c r="F25" s="93"/>
      <c r="G25" s="89">
        <v>2113797.88</v>
      </c>
      <c r="H25" s="89">
        <v>1582066.34</v>
      </c>
      <c r="I25" s="89">
        <v>388390.22</v>
      </c>
      <c r="J25" s="89">
        <v>143341.32</v>
      </c>
    </row>
    <row r="26" spans="1:10" ht="15" customHeight="1">
      <c r="A26" s="93"/>
      <c r="B26" s="93"/>
      <c r="C26" s="93"/>
      <c r="D26" s="93" t="s">
        <v>66</v>
      </c>
      <c r="E26" s="93" t="s">
        <v>83</v>
      </c>
      <c r="F26" s="93"/>
      <c r="G26" s="89">
        <v>2113797.88</v>
      </c>
      <c r="H26" s="89">
        <v>1582066.34</v>
      </c>
      <c r="I26" s="89">
        <v>388390.22</v>
      </c>
      <c r="J26" s="89">
        <v>143341.32</v>
      </c>
    </row>
    <row r="27" spans="1:10" ht="15" customHeight="1">
      <c r="A27" s="93" t="s">
        <v>78</v>
      </c>
      <c r="B27" s="93" t="s">
        <v>205</v>
      </c>
      <c r="C27" s="93" t="s">
        <v>207</v>
      </c>
      <c r="D27" s="93" t="s">
        <v>108</v>
      </c>
      <c r="E27" s="93" t="s">
        <v>90</v>
      </c>
      <c r="F27" s="93" t="s">
        <v>99</v>
      </c>
      <c r="G27" s="89">
        <v>1680</v>
      </c>
      <c r="H27" s="89">
        <v>0</v>
      </c>
      <c r="I27" s="89">
        <v>0</v>
      </c>
      <c r="J27" s="89">
        <v>1680</v>
      </c>
    </row>
    <row r="28" spans="1:10" ht="15" customHeight="1">
      <c r="A28" s="93" t="s">
        <v>78</v>
      </c>
      <c r="B28" s="93" t="s">
        <v>205</v>
      </c>
      <c r="C28" s="93" t="s">
        <v>205</v>
      </c>
      <c r="D28" s="93" t="s">
        <v>108</v>
      </c>
      <c r="E28" s="93" t="s">
        <v>77</v>
      </c>
      <c r="F28" s="93" t="s">
        <v>5</v>
      </c>
      <c r="G28" s="89">
        <v>235602.2</v>
      </c>
      <c r="H28" s="89">
        <v>235602.2</v>
      </c>
      <c r="I28" s="89">
        <v>0</v>
      </c>
      <c r="J28" s="89">
        <v>0</v>
      </c>
    </row>
    <row r="29" spans="1:10" ht="15" customHeight="1">
      <c r="A29" s="93" t="s">
        <v>78</v>
      </c>
      <c r="B29" s="93" t="s">
        <v>231</v>
      </c>
      <c r="C29" s="93" t="s">
        <v>207</v>
      </c>
      <c r="D29" s="93" t="s">
        <v>108</v>
      </c>
      <c r="E29" s="93" t="s">
        <v>62</v>
      </c>
      <c r="F29" s="93" t="s">
        <v>164</v>
      </c>
      <c r="G29" s="89">
        <v>13529.27</v>
      </c>
      <c r="H29" s="89">
        <v>13529.27</v>
      </c>
      <c r="I29" s="89">
        <v>0</v>
      </c>
      <c r="J29" s="89">
        <v>0</v>
      </c>
    </row>
    <row r="30" spans="1:10" ht="15" customHeight="1">
      <c r="A30" s="93" t="s">
        <v>78</v>
      </c>
      <c r="B30" s="93" t="s">
        <v>231</v>
      </c>
      <c r="C30" s="93" t="s">
        <v>86</v>
      </c>
      <c r="D30" s="93" t="s">
        <v>108</v>
      </c>
      <c r="E30" s="93" t="s">
        <v>234</v>
      </c>
      <c r="F30" s="93" t="s">
        <v>55</v>
      </c>
      <c r="G30" s="89">
        <v>3534.03</v>
      </c>
      <c r="H30" s="89">
        <v>3534.03</v>
      </c>
      <c r="I30" s="89">
        <v>0</v>
      </c>
      <c r="J30" s="89">
        <v>0</v>
      </c>
    </row>
    <row r="31" spans="1:10" ht="15" customHeight="1">
      <c r="A31" s="93" t="s">
        <v>119</v>
      </c>
      <c r="B31" s="93" t="s">
        <v>157</v>
      </c>
      <c r="C31" s="93" t="s">
        <v>207</v>
      </c>
      <c r="D31" s="93" t="s">
        <v>108</v>
      </c>
      <c r="E31" s="93" t="s">
        <v>56</v>
      </c>
      <c r="F31" s="93" t="s">
        <v>50</v>
      </c>
      <c r="G31" s="89">
        <v>88350.83</v>
      </c>
      <c r="H31" s="89">
        <v>88350.83</v>
      </c>
      <c r="I31" s="89">
        <v>0</v>
      </c>
      <c r="J31" s="89">
        <v>0</v>
      </c>
    </row>
    <row r="32" spans="1:10" ht="15" customHeight="1">
      <c r="A32" s="93" t="s">
        <v>119</v>
      </c>
      <c r="B32" s="93" t="s">
        <v>157</v>
      </c>
      <c r="C32" s="93" t="s">
        <v>86</v>
      </c>
      <c r="D32" s="93" t="s">
        <v>108</v>
      </c>
      <c r="E32" s="93" t="s">
        <v>209</v>
      </c>
      <c r="F32" s="93" t="s">
        <v>98</v>
      </c>
      <c r="G32" s="89">
        <v>63039.01</v>
      </c>
      <c r="H32" s="89">
        <v>63039.01</v>
      </c>
      <c r="I32" s="89">
        <v>0</v>
      </c>
      <c r="J32" s="89">
        <v>0</v>
      </c>
    </row>
    <row r="33" spans="1:10" ht="15" customHeight="1">
      <c r="A33" s="93" t="s">
        <v>186</v>
      </c>
      <c r="B33" s="93" t="s">
        <v>207</v>
      </c>
      <c r="C33" s="93" t="s">
        <v>207</v>
      </c>
      <c r="D33" s="93" t="s">
        <v>108</v>
      </c>
      <c r="E33" s="93" t="s">
        <v>23</v>
      </c>
      <c r="F33" s="93" t="s">
        <v>184</v>
      </c>
      <c r="G33" s="89">
        <v>300</v>
      </c>
      <c r="H33" s="89">
        <v>0</v>
      </c>
      <c r="I33" s="89">
        <v>0</v>
      </c>
      <c r="J33" s="89">
        <v>300</v>
      </c>
    </row>
    <row r="34" spans="1:10" ht="15" customHeight="1">
      <c r="A34" s="93" t="s">
        <v>186</v>
      </c>
      <c r="B34" s="93" t="s">
        <v>207</v>
      </c>
      <c r="C34" s="93" t="s">
        <v>207</v>
      </c>
      <c r="D34" s="93" t="s">
        <v>108</v>
      </c>
      <c r="E34" s="93" t="s">
        <v>23</v>
      </c>
      <c r="F34" s="93" t="s">
        <v>187</v>
      </c>
      <c r="G34" s="89">
        <v>23560.22</v>
      </c>
      <c r="H34" s="89">
        <v>0</v>
      </c>
      <c r="I34" s="89">
        <v>23560.22</v>
      </c>
      <c r="J34" s="89">
        <v>0</v>
      </c>
    </row>
    <row r="35" spans="1:10" ht="15" customHeight="1">
      <c r="A35" s="93" t="s">
        <v>186</v>
      </c>
      <c r="B35" s="93" t="s">
        <v>207</v>
      </c>
      <c r="C35" s="93" t="s">
        <v>207</v>
      </c>
      <c r="D35" s="93" t="s">
        <v>108</v>
      </c>
      <c r="E35" s="93" t="s">
        <v>23</v>
      </c>
      <c r="F35" s="93" t="s">
        <v>199</v>
      </c>
      <c r="G35" s="89">
        <v>1178011</v>
      </c>
      <c r="H35" s="89">
        <v>1178011</v>
      </c>
      <c r="I35" s="89">
        <v>0</v>
      </c>
      <c r="J35" s="89">
        <v>0</v>
      </c>
    </row>
    <row r="36" spans="1:10" ht="15" customHeight="1">
      <c r="A36" s="93" t="s">
        <v>186</v>
      </c>
      <c r="B36" s="93" t="s">
        <v>207</v>
      </c>
      <c r="C36" s="93" t="s">
        <v>207</v>
      </c>
      <c r="D36" s="93" t="s">
        <v>108</v>
      </c>
      <c r="E36" s="93" t="s">
        <v>23</v>
      </c>
      <c r="F36" s="93" t="s">
        <v>4</v>
      </c>
      <c r="G36" s="89">
        <v>181230</v>
      </c>
      <c r="H36" s="89">
        <v>0</v>
      </c>
      <c r="I36" s="89">
        <v>181230</v>
      </c>
      <c r="J36" s="89">
        <v>0</v>
      </c>
    </row>
    <row r="37" spans="1:10" ht="15" customHeight="1">
      <c r="A37" s="93" t="s">
        <v>186</v>
      </c>
      <c r="B37" s="93" t="s">
        <v>207</v>
      </c>
      <c r="C37" s="93" t="s">
        <v>207</v>
      </c>
      <c r="D37" s="93" t="s">
        <v>108</v>
      </c>
      <c r="E37" s="93" t="s">
        <v>23</v>
      </c>
      <c r="F37" s="93" t="s">
        <v>135</v>
      </c>
      <c r="G37" s="89">
        <v>183600</v>
      </c>
      <c r="H37" s="89">
        <v>0</v>
      </c>
      <c r="I37" s="89">
        <v>183600</v>
      </c>
      <c r="J37" s="89">
        <v>0</v>
      </c>
    </row>
    <row r="38" spans="1:10" ht="15" customHeight="1">
      <c r="A38" s="93" t="s">
        <v>104</v>
      </c>
      <c r="B38" s="93" t="s">
        <v>133</v>
      </c>
      <c r="C38" s="93" t="s">
        <v>207</v>
      </c>
      <c r="D38" s="93" t="s">
        <v>108</v>
      </c>
      <c r="E38" s="93" t="s">
        <v>258</v>
      </c>
      <c r="F38" s="93" t="s">
        <v>13</v>
      </c>
      <c r="G38" s="89">
        <v>141361.32</v>
      </c>
      <c r="H38" s="89">
        <v>0</v>
      </c>
      <c r="I38" s="89">
        <v>0</v>
      </c>
      <c r="J38" s="89">
        <v>141361.32</v>
      </c>
    </row>
  </sheetData>
  <mergeCells count="4">
    <mergeCell ref="G4:J4"/>
    <mergeCell ref="F4:F5"/>
    <mergeCell ref="E4:E5"/>
    <mergeCell ref="D4:D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2.33203125" style="0" customWidth="1"/>
    <col min="2" max="2" width="18" style="0" customWidth="1"/>
    <col min="3" max="3" width="45.83203125" style="0" customWidth="1"/>
    <col min="4" max="4" width="17.83203125" style="0" customWidth="1"/>
  </cols>
  <sheetData>
    <row r="1" spans="1:4" ht="10.5" customHeight="1">
      <c r="A1" s="2"/>
      <c r="D1" s="3" t="s">
        <v>196</v>
      </c>
    </row>
    <row r="2" spans="1:4" ht="21" customHeight="1">
      <c r="A2" s="70" t="s">
        <v>58</v>
      </c>
      <c r="B2" s="70"/>
      <c r="C2" s="70"/>
      <c r="D2" s="70"/>
    </row>
    <row r="3" ht="9.75" customHeight="1">
      <c r="D3" s="4" t="s">
        <v>19</v>
      </c>
    </row>
    <row r="4" spans="1:4" ht="13.5" customHeight="1">
      <c r="A4" s="5" t="s">
        <v>107</v>
      </c>
      <c r="B4" s="16"/>
      <c r="C4" s="71" t="s">
        <v>95</v>
      </c>
      <c r="D4" s="72"/>
    </row>
    <row r="5" spans="1:6" ht="13.5" customHeight="1">
      <c r="A5" s="5" t="s">
        <v>144</v>
      </c>
      <c r="B5" s="7" t="s">
        <v>125</v>
      </c>
      <c r="C5" s="73" t="s">
        <v>208</v>
      </c>
      <c r="D5" s="74" t="s">
        <v>125</v>
      </c>
      <c r="E5" s="10"/>
      <c r="F5" s="10"/>
    </row>
    <row r="6" spans="1:4" ht="13.5" customHeight="1">
      <c r="A6" s="27" t="s">
        <v>145</v>
      </c>
      <c r="B6" s="89">
        <v>3783797.88</v>
      </c>
      <c r="C6" s="13" t="s">
        <v>252</v>
      </c>
      <c r="D6" s="87">
        <v>0</v>
      </c>
    </row>
    <row r="7" spans="1:5" ht="13.5" customHeight="1">
      <c r="A7" s="18" t="s">
        <v>193</v>
      </c>
      <c r="B7" s="75"/>
      <c r="C7" s="14" t="s">
        <v>232</v>
      </c>
      <c r="D7" s="87">
        <v>0</v>
      </c>
      <c r="E7" s="15"/>
    </row>
    <row r="8" spans="1:5" ht="13.5" customHeight="1">
      <c r="A8" s="11" t="s">
        <v>41</v>
      </c>
      <c r="B8" s="75"/>
      <c r="C8" s="14" t="s">
        <v>34</v>
      </c>
      <c r="D8" s="87">
        <v>0</v>
      </c>
      <c r="E8" s="15"/>
    </row>
    <row r="9" spans="1:5" ht="13.5" customHeight="1">
      <c r="A9" s="16" t="s">
        <v>221</v>
      </c>
      <c r="B9" s="75"/>
      <c r="C9" s="14" t="s">
        <v>106</v>
      </c>
      <c r="D9" s="87">
        <v>0</v>
      </c>
      <c r="E9" s="15"/>
    </row>
    <row r="10" spans="1:5" ht="13.5" customHeight="1">
      <c r="A10" s="11" t="s">
        <v>166</v>
      </c>
      <c r="B10" s="75"/>
      <c r="C10" s="14" t="s">
        <v>130</v>
      </c>
      <c r="D10" s="87">
        <v>0</v>
      </c>
      <c r="E10" s="15"/>
    </row>
    <row r="11" spans="1:5" ht="13.5" customHeight="1">
      <c r="A11" s="6"/>
      <c r="B11" s="75"/>
      <c r="C11" s="14" t="s">
        <v>7</v>
      </c>
      <c r="D11" s="87">
        <v>0</v>
      </c>
      <c r="E11" s="15"/>
    </row>
    <row r="12" spans="1:5" ht="13.5" customHeight="1">
      <c r="A12" s="6"/>
      <c r="B12" s="75"/>
      <c r="C12" s="14" t="s">
        <v>43</v>
      </c>
      <c r="D12" s="87">
        <v>0</v>
      </c>
      <c r="E12" s="15"/>
    </row>
    <row r="13" spans="1:5" ht="13.5" customHeight="1">
      <c r="A13" s="6"/>
      <c r="B13" s="75"/>
      <c r="C13" s="14" t="s">
        <v>93</v>
      </c>
      <c r="D13" s="87">
        <v>254345.5</v>
      </c>
      <c r="E13" s="15"/>
    </row>
    <row r="14" spans="1:5" ht="13.5" customHeight="1">
      <c r="A14" s="6"/>
      <c r="B14" s="75"/>
      <c r="C14" s="14" t="s">
        <v>225</v>
      </c>
      <c r="D14" s="87">
        <v>0</v>
      </c>
      <c r="E14" s="15"/>
    </row>
    <row r="15" spans="1:5" ht="13.5" customHeight="1">
      <c r="A15" s="6"/>
      <c r="B15" s="75"/>
      <c r="C15" s="14" t="s">
        <v>17</v>
      </c>
      <c r="D15" s="87">
        <v>151389.84</v>
      </c>
      <c r="E15" s="15"/>
    </row>
    <row r="16" spans="1:5" ht="13.5" customHeight="1">
      <c r="A16" s="6"/>
      <c r="B16" s="75"/>
      <c r="C16" s="14" t="s">
        <v>245</v>
      </c>
      <c r="D16" s="87">
        <v>3236701.22</v>
      </c>
      <c r="E16" s="15"/>
    </row>
    <row r="17" spans="1:6" ht="13.5" customHeight="1">
      <c r="A17" s="6"/>
      <c r="B17" s="75"/>
      <c r="C17" s="14" t="s">
        <v>126</v>
      </c>
      <c r="D17" s="87">
        <v>0</v>
      </c>
      <c r="E17" s="15"/>
      <c r="F17" s="15"/>
    </row>
    <row r="18" spans="1:6" ht="13.5" customHeight="1">
      <c r="A18" s="6"/>
      <c r="B18" s="75"/>
      <c r="C18" s="14" t="s">
        <v>237</v>
      </c>
      <c r="D18" s="87">
        <v>0</v>
      </c>
      <c r="E18" s="15"/>
      <c r="F18" s="15"/>
    </row>
    <row r="19" spans="1:6" ht="13.5" customHeight="1">
      <c r="A19" s="6"/>
      <c r="B19" s="75"/>
      <c r="C19" s="14" t="s">
        <v>220</v>
      </c>
      <c r="D19" s="87">
        <v>0</v>
      </c>
      <c r="F19" s="15"/>
    </row>
    <row r="20" spans="1:6" ht="13.5" customHeight="1">
      <c r="A20" s="6"/>
      <c r="B20" s="75"/>
      <c r="C20" s="19" t="s">
        <v>16</v>
      </c>
      <c r="D20" s="87">
        <v>0</v>
      </c>
      <c r="F20" s="15"/>
    </row>
    <row r="21" spans="1:6" ht="13.5" customHeight="1">
      <c r="A21" s="6"/>
      <c r="B21" s="75"/>
      <c r="C21" s="19" t="s">
        <v>165</v>
      </c>
      <c r="D21" s="87">
        <v>0</v>
      </c>
      <c r="E21" s="15"/>
      <c r="F21" s="15"/>
    </row>
    <row r="22" spans="1:5" ht="13.5" customHeight="1">
      <c r="A22" s="6"/>
      <c r="B22" s="75"/>
      <c r="C22" s="19" t="s">
        <v>129</v>
      </c>
      <c r="D22" s="87">
        <v>0</v>
      </c>
      <c r="E22" s="15"/>
    </row>
    <row r="23" spans="1:5" ht="13.5" customHeight="1">
      <c r="A23" s="11"/>
      <c r="B23" s="23"/>
      <c r="C23" s="24" t="s">
        <v>39</v>
      </c>
      <c r="D23" s="87">
        <v>0</v>
      </c>
      <c r="E23" s="15"/>
    </row>
    <row r="24" spans="1:4" ht="13.5" customHeight="1">
      <c r="A24" s="27"/>
      <c r="B24" s="28"/>
      <c r="C24" s="24" t="s">
        <v>249</v>
      </c>
      <c r="D24" s="87">
        <v>0</v>
      </c>
    </row>
    <row r="25" spans="1:4" ht="13.5" customHeight="1">
      <c r="A25" s="27"/>
      <c r="B25" s="30"/>
      <c r="C25" s="24" t="s">
        <v>97</v>
      </c>
      <c r="D25" s="87">
        <v>141361.32</v>
      </c>
    </row>
    <row r="26" spans="1:4" ht="13.5" customHeight="1">
      <c r="A26" s="6"/>
      <c r="B26" s="30"/>
      <c r="C26" s="24" t="s">
        <v>15</v>
      </c>
      <c r="D26" s="87">
        <v>0</v>
      </c>
    </row>
    <row r="27" spans="1:4" ht="12.75" customHeight="1">
      <c r="A27" s="6"/>
      <c r="B27" s="30"/>
      <c r="C27" s="24" t="s">
        <v>170</v>
      </c>
      <c r="D27" s="87">
        <v>0</v>
      </c>
    </row>
    <row r="28" spans="1:4" ht="13.5" customHeight="1">
      <c r="A28" s="6"/>
      <c r="B28" s="30"/>
      <c r="C28" s="24" t="s">
        <v>96</v>
      </c>
      <c r="D28" s="87">
        <v>0</v>
      </c>
    </row>
    <row r="29" spans="1:5" ht="13.5" customHeight="1">
      <c r="A29" s="6"/>
      <c r="B29" s="30"/>
      <c r="C29" s="24" t="s">
        <v>251</v>
      </c>
      <c r="D29" s="87">
        <v>0</v>
      </c>
      <c r="E29" s="15"/>
    </row>
    <row r="30" spans="1:5" ht="13.5" customHeight="1">
      <c r="A30" s="6"/>
      <c r="B30" s="30"/>
      <c r="C30" s="24" t="s">
        <v>169</v>
      </c>
      <c r="D30" s="87">
        <v>0</v>
      </c>
      <c r="E30" s="15"/>
    </row>
    <row r="31" spans="1:4" ht="12.75" customHeight="1">
      <c r="A31" s="6"/>
      <c r="B31" s="30"/>
      <c r="C31" s="24" t="s">
        <v>8</v>
      </c>
      <c r="D31" s="87">
        <v>0</v>
      </c>
    </row>
    <row r="32" spans="1:4" ht="12.75" customHeight="1">
      <c r="A32" s="6"/>
      <c r="B32" s="30"/>
      <c r="C32" s="24" t="s">
        <v>64</v>
      </c>
      <c r="D32" s="87">
        <v>0</v>
      </c>
    </row>
    <row r="33" spans="1:4" ht="13.5" customHeight="1">
      <c r="A33" s="6"/>
      <c r="B33" s="30"/>
      <c r="C33" s="24" t="s">
        <v>229</v>
      </c>
      <c r="D33" s="92">
        <v>0</v>
      </c>
    </row>
    <row r="34" spans="1:4" ht="13.5" customHeight="1">
      <c r="A34" s="27" t="s">
        <v>183</v>
      </c>
      <c r="B34" s="30">
        <f>B6+B16+B19+B20</f>
        <v>3783797.88</v>
      </c>
      <c r="C34" s="27" t="s">
        <v>117</v>
      </c>
      <c r="D34" s="32">
        <f>SUM(D6:D33)</f>
        <v>3783797.88</v>
      </c>
    </row>
    <row r="35" spans="1:4" ht="13.5" customHeight="1">
      <c r="A35" s="11"/>
      <c r="B35" s="33"/>
      <c r="C35" s="34"/>
      <c r="D35" s="35"/>
    </row>
    <row r="36" spans="1:4" ht="13.5" customHeight="1">
      <c r="A36" s="11"/>
      <c r="B36" s="33"/>
      <c r="C36" s="34"/>
      <c r="D36" s="35"/>
    </row>
    <row r="37" spans="1:4" ht="13.5" customHeight="1">
      <c r="A37" s="11"/>
      <c r="B37" s="33"/>
      <c r="C37" s="34"/>
      <c r="D37" s="36"/>
    </row>
    <row r="38" spans="1:4" ht="13.5" customHeight="1">
      <c r="A38" s="11"/>
      <c r="B38" s="33"/>
      <c r="C38" s="34"/>
      <c r="D38" s="36"/>
    </row>
    <row r="39" spans="1:4" ht="13.5" customHeight="1">
      <c r="A39" s="6"/>
      <c r="B39" s="28"/>
      <c r="C39" s="27"/>
      <c r="D39" s="36"/>
    </row>
    <row r="40" spans="1:4" ht="13.5" customHeight="1">
      <c r="A40" s="16" t="s">
        <v>206</v>
      </c>
      <c r="B40" s="33">
        <f>B34</f>
        <v>3783797.88</v>
      </c>
      <c r="C40" s="34" t="s">
        <v>53</v>
      </c>
      <c r="D40" s="35">
        <f>D34</f>
        <v>3783797.88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9.75" customHeight="1">
      <c r="D52" s="15"/>
    </row>
  </sheetData>
  <printOptions horizontalCentered="1"/>
  <pageMargins left="0" right="0" top="0" bottom="0.39370078740157477" header="0.39370078740157477" footer="0.19685039370078738"/>
  <pageSetup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.33203125" style="0" customWidth="1"/>
    <col min="4" max="4" width="9.16015625" style="0" customWidth="1"/>
    <col min="5" max="5" width="27" style="0" customWidth="1"/>
    <col min="6" max="7" width="9.16015625" style="0" customWidth="1"/>
    <col min="8" max="10" width="9.66015625" style="0" customWidth="1"/>
  </cols>
  <sheetData>
    <row r="1" spans="1:20" ht="12.75" customHeight="1">
      <c r="A1" s="10"/>
      <c r="B1" s="10"/>
      <c r="C1" s="10"/>
      <c r="T1" t="s">
        <v>235</v>
      </c>
    </row>
    <row r="2" spans="1:20" ht="32.25" customHeight="1">
      <c r="A2" s="51" t="s">
        <v>254</v>
      </c>
      <c r="B2" s="52"/>
      <c r="C2" s="52"/>
      <c r="D2" s="52"/>
      <c r="E2" s="52"/>
      <c r="F2" s="52"/>
      <c r="G2" s="52"/>
      <c r="H2" s="52"/>
      <c r="I2" s="52"/>
      <c r="J2" s="52"/>
      <c r="K2" s="51"/>
      <c r="L2" s="52"/>
      <c r="M2" s="52"/>
      <c r="N2" s="52"/>
      <c r="O2" s="52"/>
      <c r="P2" s="52"/>
      <c r="Q2" s="52"/>
      <c r="R2" s="52"/>
      <c r="S2" s="52"/>
      <c r="T2" s="52"/>
    </row>
    <row r="3" spans="1:20" ht="19.5" customHeight="1">
      <c r="A3" s="10"/>
      <c r="B3" s="10"/>
      <c r="C3" s="10"/>
      <c r="T3" t="s">
        <v>19</v>
      </c>
    </row>
    <row r="4" spans="1:20" ht="20.25" customHeight="1">
      <c r="A4" s="76"/>
      <c r="B4" s="77" t="s">
        <v>257</v>
      </c>
      <c r="C4" s="77"/>
      <c r="D4" s="78"/>
      <c r="E4" s="78"/>
      <c r="F4" s="79"/>
      <c r="G4" s="99" t="s">
        <v>27</v>
      </c>
      <c r="H4" s="99"/>
      <c r="I4" s="99"/>
      <c r="J4" s="100"/>
      <c r="K4" s="99" t="s">
        <v>158</v>
      </c>
      <c r="L4" s="99"/>
      <c r="M4" s="99"/>
      <c r="N4" s="99"/>
      <c r="O4" s="99"/>
      <c r="P4" s="99"/>
      <c r="Q4" s="99"/>
      <c r="R4" s="99"/>
      <c r="S4" s="99"/>
      <c r="T4" s="99"/>
    </row>
    <row r="5" spans="1:21" ht="65.25" customHeight="1">
      <c r="A5" s="5" t="s">
        <v>112</v>
      </c>
      <c r="B5" s="5" t="s">
        <v>192</v>
      </c>
      <c r="C5" s="76" t="s">
        <v>188</v>
      </c>
      <c r="D5" s="80" t="s">
        <v>118</v>
      </c>
      <c r="E5" s="80" t="s">
        <v>191</v>
      </c>
      <c r="F5" s="73" t="s">
        <v>213</v>
      </c>
      <c r="G5" s="73" t="s">
        <v>75</v>
      </c>
      <c r="H5" s="81" t="s">
        <v>139</v>
      </c>
      <c r="I5" s="81" t="s">
        <v>177</v>
      </c>
      <c r="J5" s="81" t="s">
        <v>11</v>
      </c>
      <c r="K5" s="81" t="s">
        <v>75</v>
      </c>
      <c r="L5" s="81" t="s">
        <v>139</v>
      </c>
      <c r="M5" s="81" t="s">
        <v>177</v>
      </c>
      <c r="N5" s="81" t="s">
        <v>11</v>
      </c>
      <c r="O5" s="81" t="s">
        <v>82</v>
      </c>
      <c r="P5" s="81" t="s">
        <v>111</v>
      </c>
      <c r="Q5" s="81" t="s">
        <v>81</v>
      </c>
      <c r="R5" s="81" t="s">
        <v>24</v>
      </c>
      <c r="S5" s="81" t="s">
        <v>60</v>
      </c>
      <c r="T5" s="81" t="s">
        <v>10</v>
      </c>
      <c r="U5" s="10"/>
    </row>
    <row r="6" spans="1:20" ht="17.25" customHeight="1">
      <c r="A6" s="63" t="s">
        <v>172</v>
      </c>
      <c r="B6" s="63" t="s">
        <v>172</v>
      </c>
      <c r="C6" s="63" t="s">
        <v>172</v>
      </c>
      <c r="D6" s="63" t="s">
        <v>172</v>
      </c>
      <c r="E6" s="7" t="s">
        <v>172</v>
      </c>
      <c r="F6" s="63">
        <v>1</v>
      </c>
      <c r="G6" s="63">
        <f aca="true" t="shared" si="0" ref="G6:T6">F6+1</f>
        <v>2</v>
      </c>
      <c r="H6" s="63">
        <f t="shared" si="0"/>
        <v>3</v>
      </c>
      <c r="I6" s="63">
        <f t="shared" si="0"/>
        <v>4</v>
      </c>
      <c r="J6" s="63">
        <f t="shared" si="0"/>
        <v>5</v>
      </c>
      <c r="K6" s="63">
        <f t="shared" si="0"/>
        <v>6</v>
      </c>
      <c r="L6" s="63">
        <f t="shared" si="0"/>
        <v>7</v>
      </c>
      <c r="M6" s="63">
        <f t="shared" si="0"/>
        <v>8</v>
      </c>
      <c r="N6" s="63">
        <f t="shared" si="0"/>
        <v>9</v>
      </c>
      <c r="O6" s="63">
        <f t="shared" si="0"/>
        <v>10</v>
      </c>
      <c r="P6" s="63">
        <f t="shared" si="0"/>
        <v>11</v>
      </c>
      <c r="Q6" s="63">
        <f t="shared" si="0"/>
        <v>12</v>
      </c>
      <c r="R6" s="63">
        <f t="shared" si="0"/>
        <v>13</v>
      </c>
      <c r="S6" s="63">
        <f t="shared" si="0"/>
        <v>14</v>
      </c>
      <c r="T6" s="63">
        <f t="shared" si="0"/>
        <v>15</v>
      </c>
    </row>
    <row r="7" spans="1:21" ht="21" customHeight="1">
      <c r="A7" s="93"/>
      <c r="B7" s="93"/>
      <c r="C7" s="93"/>
      <c r="D7" s="93"/>
      <c r="E7" s="104"/>
      <c r="F7" s="102"/>
      <c r="G7" s="103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43"/>
    </row>
    <row r="8" spans="1:20" ht="21" customHeight="1">
      <c r="A8" s="64"/>
      <c r="B8" s="64"/>
      <c r="C8" s="6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18" ht="12.75" customHeight="1">
      <c r="A9" s="64"/>
      <c r="B9" s="64"/>
      <c r="C9" s="10"/>
      <c r="D9" s="15"/>
      <c r="E9" s="15"/>
      <c r="F9" s="15"/>
      <c r="G9" s="15"/>
      <c r="H9" s="15"/>
      <c r="I9" s="15"/>
      <c r="M9" s="15"/>
      <c r="N9" s="15"/>
      <c r="O9" s="15"/>
      <c r="P9" s="15"/>
      <c r="R9" s="15"/>
    </row>
    <row r="10" spans="1:19" ht="12.75" customHeight="1">
      <c r="A10" s="10"/>
      <c r="B10" s="64"/>
      <c r="C10" s="10"/>
      <c r="E10" s="15"/>
      <c r="F10" s="15"/>
      <c r="G10" s="15"/>
      <c r="H10" s="15"/>
      <c r="N10" s="15"/>
      <c r="O10" s="15"/>
      <c r="P10" s="15"/>
      <c r="R10" s="15"/>
      <c r="S10" s="15"/>
    </row>
    <row r="11" spans="1:20" ht="12.75" customHeight="1">
      <c r="A11" s="10"/>
      <c r="B11" s="64"/>
      <c r="C11" s="64"/>
      <c r="D11" s="15"/>
      <c r="E11" s="15"/>
      <c r="F11" s="15"/>
      <c r="G11" s="15"/>
      <c r="H11" s="15"/>
      <c r="P11" s="15"/>
      <c r="S11" s="15"/>
      <c r="T11" s="15"/>
    </row>
    <row r="12" spans="1:8" ht="12.75" customHeight="1">
      <c r="A12" s="10"/>
      <c r="B12" s="10"/>
      <c r="C12" s="10"/>
      <c r="E12" s="15"/>
      <c r="G12" s="15"/>
      <c r="H12" s="15"/>
    </row>
    <row r="13" spans="1:9" ht="12.75" customHeight="1">
      <c r="A13" s="10"/>
      <c r="B13" s="10"/>
      <c r="C13" s="10"/>
      <c r="E13" s="15"/>
      <c r="G13" s="15"/>
      <c r="H13" s="15"/>
      <c r="I13" s="15"/>
    </row>
    <row r="14" spans="1:9" ht="12.75" customHeight="1">
      <c r="A14" s="10"/>
      <c r="B14" s="10"/>
      <c r="C14" s="10"/>
      <c r="E14" s="15"/>
      <c r="G14" s="15"/>
      <c r="H14" s="15"/>
      <c r="I14" s="15"/>
    </row>
    <row r="15" spans="1:9" ht="12.75" customHeight="1">
      <c r="A15" s="10"/>
      <c r="B15" s="10"/>
      <c r="C15" s="10"/>
      <c r="E15" s="15"/>
      <c r="F15" s="15"/>
      <c r="H15" s="15"/>
      <c r="I15" s="15"/>
    </row>
  </sheetData>
  <mergeCells count="2">
    <mergeCell ref="G4:J4"/>
    <mergeCell ref="K4:T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2017-02-10T07:25:54Z</dcterms:modified>
  <cp:category/>
  <cp:version/>
  <cp:contentType/>
  <cp:contentStatus/>
</cp:coreProperties>
</file>