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activeTab="9"/>
  </bookViews>
  <sheets>
    <sheet name="封面" sheetId="1" r:id="rId1"/>
    <sheet name="收支总表1" sheetId="2" r:id="rId2"/>
    <sheet name="收入总表2" sheetId="3" r:id="rId3"/>
    <sheet name="支出总表3" sheetId="4" r:id="rId4"/>
    <sheet name="一般预算4" sheetId="5" r:id="rId5"/>
    <sheet name="一般预算4-1" sheetId="6" r:id="rId6"/>
    <sheet name="一般预算基本5" sheetId="7" r:id="rId7"/>
    <sheet name="财政拨款6" sheetId="8" r:id="rId8"/>
    <sheet name="政府性基金7" sheetId="9" r:id="rId9"/>
    <sheet name="三公两费表8" sheetId="10" r:id="rId10"/>
  </sheets>
  <definedNames>
    <definedName name="_xlnm.Print_Area" localSheetId="1">$A$1:$F$40</definedName>
    <definedName name="_xlnm.Print_Area" localSheetId="2">$A$1:$Y$31</definedName>
    <definedName name="_xlnm.Print_Area" localSheetId="3">$A$1:$U$30</definedName>
    <definedName name="_xlnm.Print_Area" localSheetId="4">$A$1:$U$30</definedName>
    <definedName name="_xlnm.Print_Area" localSheetId="6">$A$1:$U$29</definedName>
    <definedName name="_xlnm.Print_Area" localSheetId="7">$A$1:$F$40</definedName>
    <definedName name="_xlnm.Print_Area" localSheetId="8">$A$1:$U$6</definedName>
    <definedName name="_xlnm.Print_Area" localSheetId="5">$A$1:$Q$40</definedName>
    <definedName name="_xlnm.Print_Area" localSheetId="0">-1</definedName>
    <definedName name="_xlnm.Print_Area" localSheetId="9">0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<sst xmlns="http://schemas.openxmlformats.org/spreadsheetml/2006/main" count="687" uniqueCount="247">
  <si>
    <t xml:space="preserve">    行政运行（教育管理事务）</t>
  </si>
  <si>
    <t>预算01表</t>
  </si>
  <si>
    <t>国有资本经营收入安排的资金</t>
  </si>
  <si>
    <t xml:space="preserve">      （2）行政事业性收费收入安排的资金</t>
  </si>
  <si>
    <t>定额公用经费</t>
  </si>
  <si>
    <t>养老保险</t>
  </si>
  <si>
    <t xml:space="preserve">    六、科学技术支出</t>
  </si>
  <si>
    <t xml:space="preserve">    二十六、债务还本支出</t>
  </si>
  <si>
    <t>纳入一般预算管理的非税收入安排的资金</t>
  </si>
  <si>
    <t>其他支出</t>
  </si>
  <si>
    <t>对个人和家庭的补助</t>
  </si>
  <si>
    <t>经费拨款</t>
  </si>
  <si>
    <t>住房公积金（在职）</t>
  </si>
  <si>
    <t xml:space="preserve">      30103</t>
  </si>
  <si>
    <t xml:space="preserve">    二十一、粮油物资储备支出</t>
  </si>
  <si>
    <t xml:space="preserve">    十五、资源勘探信息等支出</t>
  </si>
  <si>
    <t xml:space="preserve">    十、医疗卫生与计划生育支出</t>
  </si>
  <si>
    <t xml:space="preserve">      30107</t>
  </si>
  <si>
    <t xml:space="preserve">      邮电费</t>
  </si>
  <si>
    <t>单位：元</t>
  </si>
  <si>
    <t>99</t>
  </si>
  <si>
    <t xml:space="preserve">    其他普通教育支出</t>
  </si>
  <si>
    <t>预算04表</t>
  </si>
  <si>
    <t>基本建设支出</t>
  </si>
  <si>
    <t>收入预算总表</t>
  </si>
  <si>
    <t xml:space="preserve">    农村中小学校舍建设（教育费附加安排的支出）</t>
  </si>
  <si>
    <t xml:space="preserve">      租赁费</t>
  </si>
  <si>
    <t>基本支出</t>
  </si>
  <si>
    <t xml:space="preserve">  融安县人民政府教育局</t>
  </si>
  <si>
    <t>专项收入安排的资金</t>
  </si>
  <si>
    <t>一般公共预算支出表</t>
  </si>
  <si>
    <t xml:space="preserve">      30299</t>
  </si>
  <si>
    <t xml:space="preserve">      30217</t>
  </si>
  <si>
    <t>其他结转</t>
  </si>
  <si>
    <t>项   目（按支出经济科目分类）</t>
  </si>
  <si>
    <t xml:space="preserve">      30213</t>
  </si>
  <si>
    <t xml:space="preserve">    三、国防支出</t>
  </si>
  <si>
    <t>本年预算</t>
  </si>
  <si>
    <t>一般公共预算拨款“三公”经费、会议费和培训费支出预算表</t>
  </si>
  <si>
    <t xml:space="preserve">      差旅费</t>
  </si>
  <si>
    <t xml:space="preserve">    十八、援助其他地区支出</t>
  </si>
  <si>
    <t xml:space="preserve">      社会保障缴费</t>
  </si>
  <si>
    <t>三、未纳入预算管理的事业收入安排的资金</t>
  </si>
  <si>
    <t xml:space="preserve">      基本工资</t>
  </si>
  <si>
    <t xml:space="preserve">    其他教育管理事务支出</t>
  </si>
  <si>
    <t xml:space="preserve">    七、文化体育与传媒支出</t>
  </si>
  <si>
    <t xml:space="preserve">      31003</t>
  </si>
  <si>
    <t xml:space="preserve">  02</t>
  </si>
  <si>
    <t xml:space="preserve">    学前教育</t>
  </si>
  <si>
    <t>未纳入预算管理的事业收入安排的资金</t>
  </si>
  <si>
    <t xml:space="preserve">    3.对个人和家庭的补助</t>
  </si>
  <si>
    <t xml:space="preserve">    7.基本建设支出</t>
  </si>
  <si>
    <t xml:space="preserve">    2.商品和服务支出</t>
  </si>
  <si>
    <t>行政人员基本医疗保险</t>
  </si>
  <si>
    <t xml:space="preserve">      30399</t>
  </si>
  <si>
    <t>支　　　出　　　总　　　计</t>
  </si>
  <si>
    <t xml:space="preserve">    1.纳入财政专户管理的事业收入安排的资金</t>
  </si>
  <si>
    <t>生育保险</t>
  </si>
  <si>
    <t>未纳入财政专户管理的事业收入安排的资金</t>
  </si>
  <si>
    <t>2017年部门预算收支预算总表</t>
  </si>
  <si>
    <t>离退休支出（财政统发）</t>
  </si>
  <si>
    <t xml:space="preserve">    303</t>
  </si>
  <si>
    <t>其他资本性支出</t>
  </si>
  <si>
    <t xml:space="preserve">    二十七、债务付息支出</t>
  </si>
  <si>
    <t>其他收入安排的资金</t>
  </si>
  <si>
    <t xml:space="preserve">    商品和服务支出</t>
  </si>
  <si>
    <t>罚没收入安排的资金</t>
  </si>
  <si>
    <t xml:space="preserve">    1.工资福利支出</t>
  </si>
  <si>
    <t xml:space="preserve">      水费</t>
  </si>
  <si>
    <t>单位代码     (功能分类科目代码)</t>
  </si>
  <si>
    <t>国有资源（资产）有偿使用收入安排的资金</t>
  </si>
  <si>
    <t>合计</t>
  </si>
  <si>
    <t xml:space="preserve">      30239</t>
  </si>
  <si>
    <t>208</t>
  </si>
  <si>
    <t xml:space="preserve">  教育管理事务</t>
  </si>
  <si>
    <t xml:space="preserve">    310</t>
  </si>
  <si>
    <t xml:space="preserve">      公务接待费</t>
  </si>
  <si>
    <t>债务利息支出</t>
  </si>
  <si>
    <t>对企事业单位的补贴</t>
  </si>
  <si>
    <t>03</t>
  </si>
  <si>
    <t xml:space="preserve">  205</t>
  </si>
  <si>
    <t>预算05表</t>
  </si>
  <si>
    <t xml:space="preserve">    工资福利支出</t>
  </si>
  <si>
    <t xml:space="preserve">    归口管理的行政单位离退休</t>
  </si>
  <si>
    <t xml:space="preserve">      30207</t>
  </si>
  <si>
    <t xml:space="preserve">    八、社会保障和就业支出</t>
  </si>
  <si>
    <t>教育附加险</t>
  </si>
  <si>
    <t xml:space="preserve">      30104</t>
  </si>
  <si>
    <t>支                  出</t>
  </si>
  <si>
    <t xml:space="preserve">  普通教育</t>
  </si>
  <si>
    <t xml:space="preserve">    二十三、预备费</t>
  </si>
  <si>
    <t xml:space="preserve">    二十、住房保障支出</t>
  </si>
  <si>
    <t>公务员医疗补助</t>
  </si>
  <si>
    <t xml:space="preserve">      住房公积金</t>
  </si>
  <si>
    <t xml:space="preserve">    208</t>
  </si>
  <si>
    <t xml:space="preserve">      工会经费</t>
  </si>
  <si>
    <t xml:space="preserve">      30214</t>
  </si>
  <si>
    <t xml:space="preserve">      离休费</t>
  </si>
  <si>
    <t xml:space="preserve">    四、公共安全支出</t>
  </si>
  <si>
    <t>收            入</t>
  </si>
  <si>
    <t xml:space="preserve">  201001</t>
  </si>
  <si>
    <t xml:space="preserve">    其他职业教育支出</t>
  </si>
  <si>
    <t xml:space="preserve">          </t>
  </si>
  <si>
    <t>五、培训费</t>
  </si>
  <si>
    <t xml:space="preserve">  05</t>
  </si>
  <si>
    <t xml:space="preserve">  09</t>
  </si>
  <si>
    <t>转移性支付</t>
  </si>
  <si>
    <t>类</t>
  </si>
  <si>
    <t xml:space="preserve">    4.对企事业单位的补贴</t>
  </si>
  <si>
    <t xml:space="preserve">  01</t>
  </si>
  <si>
    <t xml:space="preserve">      电费</t>
  </si>
  <si>
    <t>离退休公用经费</t>
  </si>
  <si>
    <t>本  年  支  出  合  计</t>
  </si>
  <si>
    <t>单位代码</t>
  </si>
  <si>
    <t xml:space="preserve">      30229</t>
  </si>
  <si>
    <t xml:space="preserve">      福利费</t>
  </si>
  <si>
    <t>预算数</t>
  </si>
  <si>
    <t xml:space="preserve">      基础设施建设</t>
  </si>
  <si>
    <t xml:space="preserve">    十二、城乡社区支出</t>
  </si>
  <si>
    <t xml:space="preserve">      （4）国有资本经营收入安排的资金</t>
  </si>
  <si>
    <t xml:space="preserve">      房屋建筑物购建</t>
  </si>
  <si>
    <t xml:space="preserve">    十七、金融支出</t>
  </si>
  <si>
    <t xml:space="preserve">    五、教育支出</t>
  </si>
  <si>
    <t>一般预算拨款结转</t>
  </si>
  <si>
    <t xml:space="preserve">  208</t>
  </si>
  <si>
    <t>02</t>
  </si>
  <si>
    <t>行政事业性收费收入安排的资金</t>
  </si>
  <si>
    <t>车改补贴</t>
  </si>
  <si>
    <t xml:space="preserve">      办公费</t>
  </si>
  <si>
    <t>支出预算总表</t>
  </si>
  <si>
    <t>工资福利支出</t>
  </si>
  <si>
    <t>小计</t>
  </si>
  <si>
    <t xml:space="preserve">    2.纳入一般预算管理的非税收入安排的资金</t>
  </si>
  <si>
    <t xml:space="preserve">    2.未纳入财政专户管理的事业收入安排的资金</t>
  </si>
  <si>
    <t xml:space="preserve">      （5）国有资源（资产）有偿使用收入安排的资金</t>
  </si>
  <si>
    <t>项                    目</t>
  </si>
  <si>
    <t>一、一般预算拨款</t>
  </si>
  <si>
    <t>三、公务用车费</t>
  </si>
  <si>
    <t xml:space="preserve">      30206</t>
  </si>
  <si>
    <t xml:space="preserve">    8.其他资本性支出</t>
  </si>
  <si>
    <t>上年结余收入</t>
  </si>
  <si>
    <t xml:space="preserve">      （3）罚没收入安排的资金</t>
  </si>
  <si>
    <t>政府性基金拨款结转</t>
  </si>
  <si>
    <t xml:space="preserve">      30101</t>
  </si>
  <si>
    <t xml:space="preserve">  行政事业单位离退休</t>
  </si>
  <si>
    <t xml:space="preserve">      （1）专项收入安排的资金</t>
  </si>
  <si>
    <t xml:space="preserve">      绩效工资</t>
  </si>
  <si>
    <t>预算04-1表</t>
  </si>
  <si>
    <t>项目支出</t>
  </si>
  <si>
    <t xml:space="preserve">      奖金</t>
  </si>
  <si>
    <t xml:space="preserve">    对个人和家庭的补助</t>
  </si>
  <si>
    <t xml:space="preserve">    205</t>
  </si>
  <si>
    <t>一般公共预算</t>
  </si>
  <si>
    <t xml:space="preserve">      30211</t>
  </si>
  <si>
    <t xml:space="preserve">      30215</t>
  </si>
  <si>
    <t xml:space="preserve">    十六、商业服务业等支出</t>
  </si>
  <si>
    <t>五、上年结余收入</t>
  </si>
  <si>
    <t xml:space="preserve">      专用设备购置</t>
  </si>
  <si>
    <t xml:space="preserve">    1.一般预算拨款结转</t>
  </si>
  <si>
    <t>二、公务接待费</t>
  </si>
  <si>
    <t xml:space="preserve">    二十五、转移性支出</t>
  </si>
  <si>
    <t xml:space="preserve">    二十二、国有资本经营预算支出</t>
  </si>
  <si>
    <t xml:space="preserve">      31001</t>
  </si>
  <si>
    <t>**</t>
  </si>
  <si>
    <t>项目名称</t>
  </si>
  <si>
    <t xml:space="preserve">      31005</t>
  </si>
  <si>
    <t xml:space="preserve">      其他商品和服务支出</t>
  </si>
  <si>
    <t>预算03表</t>
  </si>
  <si>
    <t>商品和服务支出</t>
  </si>
  <si>
    <t xml:space="preserve">      30311</t>
  </si>
  <si>
    <t>上级财政转移补助收入安排的资金</t>
  </si>
  <si>
    <t>四、会议费</t>
  </si>
  <si>
    <t xml:space="preserve">      30228</t>
  </si>
  <si>
    <t>政府性基金拨款</t>
  </si>
  <si>
    <t>本  年  收  入  合  计</t>
  </si>
  <si>
    <t>奖励金</t>
  </si>
  <si>
    <t>遗属生活补助</t>
  </si>
  <si>
    <t xml:space="preserve">    301</t>
  </si>
  <si>
    <t>工会经费</t>
  </si>
  <si>
    <t>项</t>
  </si>
  <si>
    <t>社会保障和就业支出</t>
  </si>
  <si>
    <t xml:space="preserve">      其他对个人和家庭的补助支出</t>
  </si>
  <si>
    <t>单位名称(功能分类科目名称)</t>
  </si>
  <si>
    <t>款</t>
  </si>
  <si>
    <t>二、政府性基金拨款</t>
  </si>
  <si>
    <t xml:space="preserve">    5.转移性支出</t>
  </si>
  <si>
    <t>项                                  目</t>
  </si>
  <si>
    <t>预算06表</t>
  </si>
  <si>
    <t>融安县教育局</t>
  </si>
  <si>
    <t xml:space="preserve">    2.公务用车购置费</t>
  </si>
  <si>
    <t>行政人员工资（统发）</t>
  </si>
  <si>
    <t xml:space="preserve">    1.公务用车运行费</t>
  </si>
  <si>
    <t>教育支出</t>
  </si>
  <si>
    <t>单位名称(收入分类科目名称)</t>
  </si>
  <si>
    <t xml:space="preserve">      津贴补贴</t>
  </si>
  <si>
    <t xml:space="preserve">    其他资本性支出</t>
  </si>
  <si>
    <t>纳入财政专户管理的事业收入安排的资金</t>
  </si>
  <si>
    <t>05</t>
  </si>
  <si>
    <t>09</t>
  </si>
  <si>
    <t>收      入      总      计</t>
  </si>
  <si>
    <t>01</t>
  </si>
  <si>
    <t>项   目（按支出功能科目分类）</t>
  </si>
  <si>
    <t xml:space="preserve">      （6）其他收入安排的资金</t>
  </si>
  <si>
    <t xml:space="preserve">      30205</t>
  </si>
  <si>
    <t>总计</t>
  </si>
  <si>
    <t xml:space="preserve">      30201</t>
  </si>
  <si>
    <t xml:space="preserve">    6.债务利息支出</t>
  </si>
  <si>
    <t>一、因公出国（境）费</t>
  </si>
  <si>
    <t xml:space="preserve">      30102</t>
  </si>
  <si>
    <t xml:space="preserve">  职业教育</t>
  </si>
  <si>
    <t xml:space="preserve">    9.其他支出</t>
  </si>
  <si>
    <t xml:space="preserve">    十四、交通运输支出</t>
  </si>
  <si>
    <t>四、上级财政转移补助收入</t>
  </si>
  <si>
    <t>预算08表</t>
  </si>
  <si>
    <t xml:space="preserve">    九、社会保险基金支出</t>
  </si>
  <si>
    <t xml:space="preserve">      其他交通费用</t>
  </si>
  <si>
    <t xml:space="preserve">      30216</t>
  </si>
  <si>
    <t xml:space="preserve">      培训费</t>
  </si>
  <si>
    <t xml:space="preserve">      维修(护)费</t>
  </si>
  <si>
    <t xml:space="preserve">    二十八、债务发行费用支出</t>
  </si>
  <si>
    <t xml:space="preserve">  03</t>
  </si>
  <si>
    <t xml:space="preserve">    二、外交支出</t>
  </si>
  <si>
    <t>预算07表</t>
  </si>
  <si>
    <t>二、项目支出</t>
  </si>
  <si>
    <t xml:space="preserve">    十三、农林水支出</t>
  </si>
  <si>
    <t xml:space="preserve">    302</t>
  </si>
  <si>
    <t xml:space="preserve">    1.经费拨款</t>
  </si>
  <si>
    <t xml:space="preserve">      会议费</t>
  </si>
  <si>
    <t xml:space="preserve">  教育费附加安排的支出</t>
  </si>
  <si>
    <t>一、基本支出</t>
  </si>
  <si>
    <t>合                计</t>
  </si>
  <si>
    <t xml:space="preserve">    十一、节能环保支出</t>
  </si>
  <si>
    <t>预算02表</t>
  </si>
  <si>
    <t xml:space="preserve">      30301</t>
  </si>
  <si>
    <t xml:space="preserve">    2.其他收入结转</t>
  </si>
  <si>
    <t xml:space="preserve">      30309</t>
  </si>
  <si>
    <t xml:space="preserve">      30305</t>
  </si>
  <si>
    <t xml:space="preserve">    十九、国土海洋气象等支出</t>
  </si>
  <si>
    <t>一般公共预算基本支出表</t>
  </si>
  <si>
    <t xml:space="preserve">    二十四、其他支出</t>
  </si>
  <si>
    <t xml:space="preserve">    一、一般公共服务支出</t>
  </si>
  <si>
    <t>201</t>
  </si>
  <si>
    <t>205</t>
  </si>
  <si>
    <t>政府性基金支出预算总表</t>
  </si>
  <si>
    <t xml:space="preserve">      奖励金</t>
  </si>
  <si>
    <t xml:space="preserve">      生活补助</t>
  </si>
  <si>
    <t>科目编码</t>
  </si>
</sst>
</file>

<file path=xl/styles.xml><?xml version="1.0" encoding="utf-8"?>
<styleSheet xmlns="http://schemas.openxmlformats.org/spreadsheetml/2006/main">
  <numFmts count="17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* _-&quot;￥&quot;#,##0;* \-&quot;￥&quot;#,##0;* _-&quot;￥&quot;&quot;-&quot;;@"/>
    <numFmt numFmtId="41" formatCode="* #,##0;* \-#,##0;* &quot;-&quot;;@"/>
    <numFmt numFmtId="44" formatCode="* _-&quot;￥&quot;#,##0.00;* \-&quot;￥&quot;#,##0.00;* _-&quot;￥&quot;&quot;-&quot;??;@"/>
    <numFmt numFmtId="43" formatCode="* #,##0.00;* \-#,##0.00;* &quot;-&quot;??;@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64" formatCode="&quot;￥&quot;* _-#,##0;&quot;￥&quot;* \-#,##0;&quot;￥&quot;* _-&quot;-&quot;;@"/>
    <numFmt numFmtId="65" formatCode="&quot;￥&quot;* _-#,##0.00;&quot;￥&quot;* \-#,##0.00;&quot;￥&quot;* _-&quot;-&quot;??;@"/>
    <numFmt numFmtId="66" formatCode="#,##0.0_ "/>
    <numFmt numFmtId="67" formatCode="#,##0.0000"/>
    <numFmt numFmtId="68" formatCode=""/>
  </numFmts>
  <fonts count="10">
    <font>
      <sz val="9"/>
      <name val="宋体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sz val="10"/>
      <name val="宋体"/>
      <family val="0"/>
    </font>
    <font>
      <b/>
      <sz val="20"/>
      <name val="宋体"/>
      <family val="0"/>
    </font>
    <font>
      <b/>
      <sz val="22"/>
      <name val="宋体"/>
      <family val="0"/>
    </font>
    <font>
      <sz val="12"/>
      <name val="宋体"/>
      <family val="0"/>
    </font>
    <font>
      <sz val="14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65" fontId="1" fillId="0" borderId="0" applyFont="0" applyFill="0" applyBorder="0" applyAlignment="0" applyProtection="0"/>
    <xf numFmtId="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48">
    <xf numFmtId="0" fontId="0" fillId="0" borderId="0" xfId="0" applyAlignment="1">
      <alignment/>
    </xf>
    <xf numFmtId="0" fontId="4" fillId="0" borderId="0" xfId="0" applyFont="1" applyFill="1" applyAlignment="1">
      <alignment horizontal="center" vertical="center"/>
    </xf>
    <xf numFmtId="0" fontId="4" fillId="0" borderId="0" xfId="0" applyNumberFormat="1" applyFont="1" applyFill="1" applyAlignment="1" applyProtection="1">
      <alignment horizontal="right"/>
      <protection/>
    </xf>
    <xf numFmtId="0" fontId="0" fillId="0" borderId="0" xfId="0" applyAlignment="1">
      <alignment horizontal="left" vertical="center"/>
    </xf>
    <xf numFmtId="66" fontId="5" fillId="0" borderId="0" xfId="0" applyNumberFormat="1" applyFont="1" applyFill="1" applyAlignment="1" applyProtection="1">
      <alignment horizontal="right" vertical="center" wrapText="1"/>
      <protection/>
    </xf>
    <xf numFmtId="0" fontId="6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Alignment="1">
      <alignment horizontal="right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/>
    </xf>
    <xf numFmtId="0" fontId="0" fillId="0" borderId="2" xfId="0" applyFill="1" applyBorder="1" applyAlignment="1">
      <alignment horizontal="right" vertical="center" wrapText="1"/>
    </xf>
    <xf numFmtId="0" fontId="0" fillId="0" borderId="3" xfId="0" applyFill="1" applyBorder="1" applyAlignment="1">
      <alignment horizontal="right" vertical="center" wrapText="1"/>
    </xf>
    <xf numFmtId="0" fontId="0" fillId="0" borderId="4" xfId="0" applyFill="1" applyBorder="1" applyAlignment="1">
      <alignment horizontal="right" vertical="center" wrapText="1"/>
    </xf>
    <xf numFmtId="0" fontId="0" fillId="0" borderId="5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5" xfId="0" applyFill="1" applyBorder="1" applyAlignment="1">
      <alignment horizontal="right" vertical="center" wrapText="1"/>
    </xf>
    <xf numFmtId="0" fontId="0" fillId="0" borderId="0" xfId="0" applyAlignment="1">
      <alignment horizontal="center" vertical="center"/>
    </xf>
    <xf numFmtId="0" fontId="0" fillId="0" borderId="2" xfId="0" applyFill="1" applyBorder="1" applyAlignment="1">
      <alignment/>
    </xf>
    <xf numFmtId="3" fontId="0" fillId="0" borderId="5" xfId="0" applyNumberFormat="1" applyFont="1" applyFill="1" applyBorder="1" applyAlignment="1" applyProtection="1">
      <alignment horizontal="right" vertical="center"/>
      <protection/>
    </xf>
    <xf numFmtId="0" fontId="0" fillId="0" borderId="3" xfId="0" applyBorder="1" applyAlignment="1">
      <alignment/>
    </xf>
    <xf numFmtId="0" fontId="0" fillId="0" borderId="3" xfId="0" applyFill="1" applyBorder="1" applyAlignment="1">
      <alignment/>
    </xf>
    <xf numFmtId="0" fontId="0" fillId="0" borderId="0" xfId="0" applyFill="1" applyAlignment="1">
      <alignment/>
    </xf>
    <xf numFmtId="0" fontId="0" fillId="0" borderId="2" xfId="0" applyBorder="1" applyAlignment="1">
      <alignment/>
    </xf>
    <xf numFmtId="0" fontId="0" fillId="0" borderId="6" xfId="0" applyFill="1" applyBorder="1" applyAlignment="1">
      <alignment/>
    </xf>
    <xf numFmtId="0" fontId="5" fillId="0" borderId="1" xfId="0" applyFont="1" applyBorder="1" applyAlignment="1">
      <alignment vertical="center"/>
    </xf>
    <xf numFmtId="0" fontId="0" fillId="0" borderId="3" xfId="0" applyFill="1" applyBorder="1" applyAlignment="1">
      <alignment horizontal="left" vertical="center"/>
    </xf>
    <xf numFmtId="3" fontId="0" fillId="0" borderId="7" xfId="0" applyNumberFormat="1" applyFont="1" applyFill="1" applyBorder="1" applyAlignment="1" applyProtection="1">
      <alignment horizontal="right" vertical="center" wrapText="1"/>
      <protection/>
    </xf>
    <xf numFmtId="3" fontId="0" fillId="0" borderId="5" xfId="0" applyNumberFormat="1" applyFont="1" applyFill="1" applyBorder="1" applyAlignment="1" applyProtection="1">
      <alignment horizontal="right" vertical="center" wrapText="1"/>
      <protection/>
    </xf>
    <xf numFmtId="3" fontId="0" fillId="0" borderId="1" xfId="0" applyNumberFormat="1" applyFont="1" applyFill="1" applyBorder="1" applyAlignment="1" applyProtection="1">
      <alignment horizontal="right" vertical="center" wrapText="1"/>
      <protection/>
    </xf>
    <xf numFmtId="3" fontId="0" fillId="0" borderId="6" xfId="0" applyNumberFormat="1" applyFont="1" applyFill="1" applyBorder="1" applyAlignment="1" applyProtection="1">
      <alignment/>
      <protection/>
    </xf>
    <xf numFmtId="0" fontId="0" fillId="0" borderId="2" xfId="0" applyFill="1" applyBorder="1" applyAlignment="1">
      <alignment horizontal="left" vertical="center"/>
    </xf>
    <xf numFmtId="0" fontId="0" fillId="0" borderId="4" xfId="0" applyFill="1" applyBorder="1" applyAlignment="1">
      <alignment/>
    </xf>
    <xf numFmtId="3" fontId="0" fillId="0" borderId="6" xfId="0" applyNumberFormat="1" applyFill="1" applyBorder="1" applyAlignment="1">
      <alignment horizontal="right" vertical="center" wrapText="1"/>
    </xf>
    <xf numFmtId="0" fontId="0" fillId="0" borderId="1" xfId="0" applyFill="1" applyBorder="1" applyAlignment="1">
      <alignment/>
    </xf>
    <xf numFmtId="3" fontId="0" fillId="0" borderId="6" xfId="0" applyNumberFormat="1" applyFill="1" applyBorder="1" applyAlignment="1">
      <alignment/>
    </xf>
    <xf numFmtId="3" fontId="0" fillId="0" borderId="1" xfId="0" applyNumberFormat="1" applyFill="1" applyBorder="1" applyAlignment="1">
      <alignment horizontal="right" vertical="center" wrapText="1"/>
    </xf>
    <xf numFmtId="3" fontId="0" fillId="0" borderId="5" xfId="0" applyNumberFormat="1" applyFill="1" applyBorder="1" applyAlignment="1">
      <alignment/>
    </xf>
    <xf numFmtId="3" fontId="0" fillId="0" borderId="1" xfId="0" applyNumberFormat="1" applyBorder="1" applyAlignment="1">
      <alignment horizontal="right" vertical="center" wrapText="1"/>
    </xf>
    <xf numFmtId="3" fontId="0" fillId="0" borderId="6" xfId="0" applyNumberFormat="1" applyFill="1" applyBorder="1" applyAlignment="1">
      <alignment wrapText="1"/>
    </xf>
    <xf numFmtId="3" fontId="0" fillId="0" borderId="1" xfId="0" applyNumberFormat="1" applyFont="1" applyFill="1" applyBorder="1" applyAlignment="1" applyProtection="1">
      <alignment/>
      <protection/>
    </xf>
    <xf numFmtId="0" fontId="0" fillId="0" borderId="4" xfId="0" applyBorder="1" applyAlignment="1">
      <alignment/>
    </xf>
    <xf numFmtId="3" fontId="0" fillId="0" borderId="1" xfId="0" applyNumberFormat="1" applyFill="1" applyBorder="1" applyAlignment="1">
      <alignment wrapText="1"/>
    </xf>
    <xf numFmtId="3" fontId="0" fillId="0" borderId="1" xfId="0" applyNumberFormat="1" applyBorder="1" applyAlignment="1">
      <alignment wrapText="1"/>
    </xf>
    <xf numFmtId="0" fontId="0" fillId="0" borderId="0" xfId="0" applyFill="1" applyAlignment="1">
      <alignment horizontal="left" vertical="center"/>
    </xf>
    <xf numFmtId="66" fontId="5" fillId="0" borderId="0" xfId="0" applyNumberFormat="1" applyFont="1" applyFill="1" applyAlignment="1" applyProtection="1">
      <alignment horizontal="right" vertical="center"/>
      <protection/>
    </xf>
    <xf numFmtId="0" fontId="6" fillId="0" borderId="0" xfId="0" applyNumberFormat="1" applyFont="1" applyFill="1" applyAlignment="1" applyProtection="1">
      <alignment vertical="center"/>
      <protection/>
    </xf>
    <xf numFmtId="66" fontId="5" fillId="0" borderId="0" xfId="0" applyNumberFormat="1" applyFont="1" applyFill="1" applyAlignment="1" applyProtection="1">
      <alignment horizontal="right"/>
      <protection/>
    </xf>
    <xf numFmtId="0" fontId="0" fillId="0" borderId="2" xfId="0" applyNumberFormat="1" applyFont="1" applyFill="1" applyBorder="1" applyAlignment="1" applyProtection="1">
      <alignment horizontal="center" vertical="center" wrapText="1"/>
      <protection/>
    </xf>
    <xf numFmtId="0" fontId="0" fillId="0" borderId="3" xfId="0" applyNumberFormat="1" applyFont="1" applyFill="1" applyBorder="1" applyAlignment="1" applyProtection="1">
      <alignment horizontal="center" vertical="center" wrapText="1"/>
      <protection/>
    </xf>
    <xf numFmtId="67" fontId="0" fillId="0" borderId="1" xfId="0" applyNumberFormat="1" applyFont="1" applyFill="1" applyBorder="1" applyAlignment="1" applyProtection="1">
      <alignment horizontal="center" vertical="center" wrapText="1"/>
      <protection/>
    </xf>
    <xf numFmtId="66" fontId="0" fillId="0" borderId="4" xfId="0" applyNumberFormat="1" applyFont="1" applyFill="1" applyBorder="1" applyAlignment="1" applyProtection="1">
      <alignment horizontal="center" vertical="center" wrapText="1"/>
      <protection/>
    </xf>
    <xf numFmtId="0" fontId="0" fillId="0" borderId="1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66" fontId="0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 vertical="center" wrapText="1"/>
    </xf>
    <xf numFmtId="0" fontId="0" fillId="0" borderId="6" xfId="0" applyNumberFormat="1" applyFont="1" applyFill="1" applyBorder="1" applyAlignment="1" applyProtection="1">
      <alignment horizontal="center" vertical="center" wrapText="1"/>
      <protection/>
    </xf>
    <xf numFmtId="0" fontId="0" fillId="0" borderId="5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 applyProtection="1">
      <alignment horizontal="center" vertical="center" wrapText="1"/>
      <protection/>
    </xf>
    <xf numFmtId="66" fontId="0" fillId="0" borderId="6" xfId="0" applyNumberFormat="1" applyFont="1" applyFill="1" applyBorder="1" applyAlignment="1" applyProtection="1">
      <alignment horizontal="center" vertical="center" wrapText="1"/>
      <protection/>
    </xf>
    <xf numFmtId="66" fontId="0" fillId="0" borderId="11" xfId="0" applyNumberFormat="1" applyFont="1" applyFill="1" applyBorder="1" applyAlignment="1" applyProtection="1">
      <alignment horizontal="center" vertical="center" wrapText="1"/>
      <protection/>
    </xf>
    <xf numFmtId="66" fontId="0" fillId="0" borderId="12" xfId="0" applyNumberFormat="1" applyFont="1" applyFill="1" applyBorder="1" applyAlignment="1" applyProtection="1">
      <alignment horizontal="center" vertical="center" wrapText="1"/>
      <protection/>
    </xf>
    <xf numFmtId="67" fontId="0" fillId="0" borderId="5" xfId="0" applyNumberFormat="1" applyFont="1" applyFill="1" applyBorder="1" applyAlignment="1" applyProtection="1">
      <alignment horizontal="center" vertical="center" wrapText="1"/>
      <protection/>
    </xf>
    <xf numFmtId="0" fontId="0" fillId="0" borderId="6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/>
    </xf>
    <xf numFmtId="0" fontId="0" fillId="0" borderId="13" xfId="0" applyNumberFormat="1" applyFont="1" applyFill="1" applyBorder="1" applyAlignment="1">
      <alignment horizontal="center" vertical="center"/>
    </xf>
    <xf numFmtId="67" fontId="0" fillId="0" borderId="5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7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Alignment="1">
      <alignment horizontal="centerContinuous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5" xfId="0" applyNumberFormat="1" applyFont="1" applyFill="1" applyBorder="1" applyAlignment="1" applyProtection="1">
      <alignment/>
      <protection/>
    </xf>
    <xf numFmtId="0" fontId="5" fillId="0" borderId="8" xfId="0" applyFont="1" applyBorder="1" applyAlignment="1">
      <alignment/>
    </xf>
    <xf numFmtId="0" fontId="5" fillId="0" borderId="1" xfId="0" applyNumberFormat="1" applyFont="1" applyFill="1" applyBorder="1" applyAlignment="1" applyProtection="1">
      <alignment horizontal="center" vertical="center"/>
      <protection/>
    </xf>
    <xf numFmtId="0" fontId="5" fillId="0" borderId="2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Alignment="1">
      <alignment/>
    </xf>
    <xf numFmtId="0" fontId="5" fillId="0" borderId="1" xfId="0" applyFont="1" applyBorder="1" applyAlignment="1">
      <alignment horizontal="center" vertical="center"/>
    </xf>
    <xf numFmtId="0" fontId="5" fillId="0" borderId="6" xfId="0" applyNumberFormat="1" applyFont="1" applyFill="1" applyBorder="1" applyAlignment="1" applyProtection="1">
      <alignment vertical="center"/>
      <protection/>
    </xf>
    <xf numFmtId="0" fontId="5" fillId="0" borderId="6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right" vertical="center"/>
    </xf>
    <xf numFmtId="0" fontId="5" fillId="0" borderId="1" xfId="0" applyFont="1" applyBorder="1" applyAlignment="1">
      <alignment horizontal="centerContinuous" vertical="center"/>
    </xf>
    <xf numFmtId="0" fontId="5" fillId="0" borderId="1" xfId="0" applyNumberFormat="1" applyFont="1" applyFill="1" applyBorder="1" applyAlignment="1" applyProtection="1">
      <alignment horizontal="center" vertical="center" wrapText="1"/>
      <protection/>
    </xf>
    <xf numFmtId="0" fontId="5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6" fillId="0" borderId="0" xfId="0" applyNumberFormat="1" applyFont="1" applyFill="1" applyAlignment="1" applyProtection="1">
      <alignment horizontal="centerContinuous" vertical="center"/>
      <protection/>
    </xf>
    <xf numFmtId="0" fontId="0" fillId="0" borderId="2" xfId="0" applyNumberFormat="1" applyFont="1" applyFill="1" applyBorder="1" applyAlignment="1" applyProtection="1">
      <alignment horizontal="right" vertical="center" wrapText="1"/>
      <protection/>
    </xf>
    <xf numFmtId="0" fontId="0" fillId="0" borderId="3" xfId="0" applyNumberFormat="1" applyFont="1" applyFill="1" applyBorder="1" applyAlignment="1" applyProtection="1">
      <alignment horizontal="right" vertical="center" wrapText="1"/>
      <protection/>
    </xf>
    <xf numFmtId="0" fontId="0" fillId="0" borderId="6" xfId="0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3" fontId="0" fillId="0" borderId="1" xfId="0" applyNumberFormat="1" applyBorder="1" applyAlignment="1">
      <alignment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NumberFormat="1" applyFont="1" applyFill="1" applyBorder="1" applyAlignment="1" applyProtection="1">
      <alignment/>
      <protection/>
    </xf>
    <xf numFmtId="0" fontId="0" fillId="0" borderId="8" xfId="0" applyBorder="1" applyAlignment="1">
      <alignment/>
    </xf>
    <xf numFmtId="0" fontId="0" fillId="0" borderId="1" xfId="0" applyNumberFormat="1" applyFont="1" applyFill="1" applyBorder="1" applyAlignment="1" applyProtection="1">
      <alignment horizontal="center" vertical="center"/>
      <protection/>
    </xf>
    <xf numFmtId="0" fontId="0" fillId="0" borderId="2" xfId="0" applyNumberFormat="1" applyFont="1" applyFill="1" applyBorder="1" applyAlignment="1" applyProtection="1">
      <alignment horizontal="center" vertical="center"/>
      <protection/>
    </xf>
    <xf numFmtId="0" fontId="0" fillId="0" borderId="6" xfId="0" applyNumberFormat="1" applyFont="1" applyFill="1" applyBorder="1" applyAlignment="1" applyProtection="1">
      <alignment vertical="center"/>
      <protection/>
    </xf>
    <xf numFmtId="0" fontId="0" fillId="0" borderId="6" xfId="0" applyBorder="1" applyAlignment="1">
      <alignment horizontal="center" vertical="center" wrapText="1"/>
    </xf>
    <xf numFmtId="0" fontId="7" fillId="0" borderId="14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Font="1" applyAlignment="1">
      <alignment horizontal="right" vertical="top"/>
    </xf>
    <xf numFmtId="0" fontId="8" fillId="0" borderId="0" xfId="0" applyFont="1" applyAlignment="1">
      <alignment/>
    </xf>
    <xf numFmtId="0" fontId="8" fillId="0" borderId="0" xfId="0" applyFont="1" applyFill="1" applyAlignment="1">
      <alignment horizontal="right"/>
    </xf>
    <xf numFmtId="0" fontId="9" fillId="0" borderId="7" xfId="0" applyNumberFormat="1" applyFont="1" applyFill="1" applyBorder="1" applyAlignment="1" applyProtection="1">
      <alignment horizontal="center" vertical="center" wrapText="1"/>
      <protection/>
    </xf>
    <xf numFmtId="0" fontId="9" fillId="0" borderId="13" xfId="0" applyNumberFormat="1" applyFont="1" applyFill="1" applyBorder="1" applyAlignment="1" applyProtection="1">
      <alignment horizontal="center" vertical="center" wrapText="1"/>
      <protection/>
    </xf>
    <xf numFmtId="0" fontId="9" fillId="0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5" xfId="0" applyNumberFormat="1" applyFont="1" applyFill="1" applyBorder="1" applyAlignment="1" applyProtection="1">
      <alignment horizontal="center" vertical="center" wrapText="1"/>
      <protection/>
    </xf>
    <xf numFmtId="0" fontId="9" fillId="0" borderId="8" xfId="0" applyNumberFormat="1" applyFont="1" applyFill="1" applyBorder="1" applyAlignment="1" applyProtection="1">
      <alignment horizontal="center" vertical="center" wrapText="1"/>
      <protection/>
    </xf>
    <xf numFmtId="0" fontId="9" fillId="0" borderId="5" xfId="0" applyNumberFormat="1" applyFont="1" applyFill="1" applyBorder="1" applyAlignment="1" applyProtection="1">
      <alignment horizontal="left" vertical="center" wrapText="1"/>
      <protection/>
    </xf>
    <xf numFmtId="0" fontId="9" fillId="0" borderId="8" xfId="0" applyNumberFormat="1" applyFont="1" applyFill="1" applyBorder="1" applyAlignment="1" applyProtection="1">
      <alignment horizontal="left" vertical="center" wrapText="1"/>
      <protection/>
    </xf>
    <xf numFmtId="0" fontId="9" fillId="0" borderId="1" xfId="0" applyNumberFormat="1" applyFont="1" applyFill="1" applyBorder="1" applyAlignment="1" applyProtection="1">
      <alignment horizontal="left" vertical="center" wrapText="1"/>
      <protection/>
    </xf>
    <xf numFmtId="0" fontId="9" fillId="0" borderId="2" xfId="0" applyNumberFormat="1" applyFont="1" applyFill="1" applyBorder="1" applyAlignment="1" applyProtection="1">
      <alignment horizontal="left" vertical="center" wrapText="1"/>
      <protection/>
    </xf>
    <xf numFmtId="0" fontId="0" fillId="0" borderId="7" xfId="0" applyBorder="1" applyAlignment="1">
      <alignment horizontal="center" vertical="center"/>
    </xf>
    <xf numFmtId="0" fontId="5" fillId="0" borderId="1" xfId="0" applyNumberFormat="1" applyFont="1" applyFill="1" applyBorder="1" applyAlignment="1" applyProtection="1">
      <alignment horizontal="center" vertical="center" wrapText="1"/>
      <protection/>
    </xf>
    <xf numFmtId="0" fontId="5" fillId="0" borderId="1" xfId="0" applyNumberFormat="1" applyFont="1" applyFill="1" applyBorder="1" applyAlignment="1" applyProtection="1">
      <alignment horizontal="center" vertical="center"/>
      <protection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5" fillId="0" borderId="2" xfId="0" applyNumberFormat="1" applyFont="1" applyFill="1" applyBorder="1" applyAlignment="1" applyProtection="1">
      <alignment horizontal="center" vertical="center" wrapText="1"/>
      <protection/>
    </xf>
    <xf numFmtId="0" fontId="5" fillId="0" borderId="4" xfId="0" applyNumberFormat="1" applyFont="1" applyFill="1" applyBorder="1" applyAlignment="1" applyProtection="1">
      <alignment horizontal="center" vertical="center"/>
      <protection/>
    </xf>
    <xf numFmtId="0" fontId="0" fillId="0" borderId="6" xfId="0" applyBorder="1" applyAlignment="1">
      <alignment horizontal="center" vertical="center"/>
    </xf>
    <xf numFmtId="3" fontId="0" fillId="0" borderId="5" xfId="0" applyNumberFormat="1" applyFont="1" applyFill="1" applyBorder="1" applyAlignment="1" applyProtection="1">
      <alignment wrapText="1"/>
      <protection/>
    </xf>
    <xf numFmtId="3" fontId="0" fillId="0" borderId="5" xfId="0" applyNumberFormat="1" applyFont="1" applyFill="1" applyBorder="1" applyAlignment="1" applyProtection="1">
      <alignment horizontal="right" vertical="center" wrapText="1"/>
      <protection/>
    </xf>
    <xf numFmtId="3" fontId="0" fillId="0" borderId="1" xfId="0" applyNumberFormat="1" applyFont="1" applyFill="1" applyBorder="1" applyAlignment="1" applyProtection="1">
      <alignment horizontal="right" vertical="center"/>
      <protection/>
    </xf>
    <xf numFmtId="67" fontId="0" fillId="0" borderId="5" xfId="0" applyNumberFormat="1" applyFont="1" applyFill="1" applyBorder="1" applyAlignment="1" applyProtection="1">
      <alignment horizontal="right" vertical="center" wrapText="1"/>
      <protection/>
    </xf>
    <xf numFmtId="67" fontId="0" fillId="0" borderId="1" xfId="0" applyNumberFormat="1" applyFont="1" applyFill="1" applyBorder="1" applyAlignment="1" applyProtection="1">
      <alignment horizontal="right" vertical="center" wrapText="1"/>
      <protection/>
    </xf>
    <xf numFmtId="3" fontId="0" fillId="0" borderId="1" xfId="0" applyNumberFormat="1" applyFont="1" applyFill="1" applyBorder="1" applyAlignment="1" applyProtection="1">
      <alignment wrapText="1"/>
      <protection/>
    </xf>
    <xf numFmtId="49" fontId="0" fillId="0" borderId="1" xfId="0" applyNumberFormat="1" applyFont="1" applyFill="1" applyBorder="1" applyAlignment="1" applyProtection="1">
      <alignment horizontal="left" vertical="center" wrapText="1"/>
      <protection/>
    </xf>
    <xf numFmtId="49" fontId="0" fillId="2" borderId="1" xfId="0" applyNumberFormat="1" applyFont="1" applyFill="1" applyBorder="1" applyAlignment="1" applyProtection="1">
      <alignment horizontal="left" vertical="center" wrapText="1"/>
      <protection/>
    </xf>
    <xf numFmtId="3" fontId="0" fillId="2" borderId="1" xfId="0" applyNumberFormat="1" applyFont="1" applyFill="1" applyBorder="1" applyAlignment="1" applyProtection="1">
      <alignment horizontal="right" vertical="center"/>
      <protection/>
    </xf>
    <xf numFmtId="49" fontId="0" fillId="0" borderId="4" xfId="0" applyNumberFormat="1" applyFont="1" applyFill="1" applyBorder="1" applyAlignment="1" applyProtection="1">
      <alignment horizontal="left" vertical="center" wrapText="1"/>
      <protection/>
    </xf>
    <xf numFmtId="4" fontId="0" fillId="0" borderId="1" xfId="0" applyNumberFormat="1" applyFont="1" applyFill="1" applyBorder="1" applyAlignment="1" applyProtection="1">
      <alignment horizontal="right" vertical="center" wrapText="1"/>
      <protection/>
    </xf>
    <xf numFmtId="4" fontId="0" fillId="0" borderId="4" xfId="0" applyNumberFormat="1" applyFont="1" applyFill="1" applyBorder="1" applyAlignment="1" applyProtection="1">
      <alignment horizontal="right" vertical="center" wrapText="1"/>
      <protection/>
    </xf>
    <xf numFmtId="68" fontId="0" fillId="0" borderId="2" xfId="0" applyNumberFormat="1" applyFont="1" applyFill="1" applyBorder="1" applyAlignment="1" applyProtection="1">
      <alignment horizontal="left" vertical="center" wrapText="1"/>
      <protection/>
    </xf>
    <xf numFmtId="3" fontId="9" fillId="0" borderId="1" xfId="0" applyNumberFormat="1" applyFont="1" applyFill="1" applyBorder="1" applyAlignment="1" applyProtection="1">
      <alignment horizontal="right" vertical="center"/>
      <protection/>
    </xf>
    <xf numFmtId="3" fontId="9" fillId="0" borderId="6" xfId="0" applyNumberFormat="1" applyFont="1" applyFill="1" applyBorder="1" applyAlignment="1" applyProtection="1">
      <alignment horizontal="right" vertical="center"/>
      <protection/>
    </xf>
    <xf numFmtId="3" fontId="9" fillId="0" borderId="7" xfId="0" applyNumberFormat="1" applyFont="1" applyFill="1" applyBorder="1" applyAlignment="1" applyProtection="1">
      <alignment horizontal="right"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colorId="0" workbookViewId="0" topLeftCell="A1">
      <selection activeCell="A1" sqref="A1"/>
    </sheetView>
  </sheetViews>
  <sheetFormatPr defaultColWidth="9.16015625" defaultRowHeight="12.75" customHeight="1"/>
  <cols>
    <col min="1" max="256" width="9.16015625" style="0" customWidth="1"/>
  </cols>
  <sheetData>
    <row r="1" ht="12.75" customHeight="1">
      <c r="A1" s="2"/>
    </row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2.75" customHeight="1"/>
    <row r="9" ht="12.75" customHeight="1"/>
    <row r="10" ht="12.75" customHeight="1"/>
  </sheetData>
  <sheetProtection/>
  <printOptions gridLines="1"/>
  <pageMargins left="0.75" right="0.75" top="1" bottom="1" header="0.5" footer="0.5"/>
  <pageSetup horizontalDpi="180" verticalDpi="180" orientation="portrait" paperSize="9" r:id="rId1"/>
  <headerFooter alignWithMargins="0">
    <oddHeader>&amp;C&amp;A</oddHeader>
    <oddFooter>&amp;CPage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K14"/>
  <sheetViews>
    <sheetView showGridLines="0" showZeros="0" tabSelected="1" defaultGridColor="0" colorId="0" workbookViewId="0" topLeftCell="A1">
      <selection activeCell="C14" sqref="C14"/>
    </sheetView>
  </sheetViews>
  <sheetFormatPr defaultColWidth="9.16015625" defaultRowHeight="11.25"/>
  <cols>
    <col min="1" max="9" width="14.5" style="0" customWidth="1"/>
    <col min="10" max="10" width="13" style="0" customWidth="1"/>
    <col min="11" max="11" width="35.5" style="0" customWidth="1"/>
    <col min="12" max="256" width="9.16015625" style="0" customWidth="1"/>
  </cols>
  <sheetData>
    <row r="1" spans="1:11" ht="30.75" customHeight="1">
      <c r="A1" s="111" t="s">
        <v>38</v>
      </c>
      <c r="B1" s="111"/>
      <c r="C1" s="111"/>
      <c r="D1" s="111"/>
      <c r="E1" s="111"/>
      <c r="F1" s="111"/>
      <c r="G1" s="111"/>
      <c r="H1" s="111"/>
      <c r="I1" s="111"/>
      <c r="J1" s="111"/>
      <c r="K1" s="112" t="s">
        <v>213</v>
      </c>
    </row>
    <row r="2" spans="1:11" ht="27.75" customHeight="1">
      <c r="A2" s="111"/>
      <c r="B2" s="111"/>
      <c r="C2" s="111"/>
      <c r="D2" s="111"/>
      <c r="E2" s="111"/>
      <c r="F2" s="111"/>
      <c r="G2" s="111"/>
      <c r="H2" s="111"/>
      <c r="I2" s="111"/>
      <c r="J2" s="111"/>
      <c r="K2" s="113"/>
    </row>
    <row r="3" spans="1:11" ht="26.25" customHeight="1">
      <c r="A3" s="111"/>
      <c r="B3" s="111"/>
      <c r="C3" s="111"/>
      <c r="D3" s="111"/>
      <c r="E3" s="111"/>
      <c r="F3" s="111"/>
      <c r="G3" s="111"/>
      <c r="H3" s="111"/>
      <c r="I3" s="111"/>
      <c r="J3" s="111"/>
      <c r="K3" s="114" t="s">
        <v>19</v>
      </c>
    </row>
    <row r="4" spans="1:11" ht="24.75" customHeight="1">
      <c r="A4" s="115" t="s">
        <v>186</v>
      </c>
      <c r="B4" s="115"/>
      <c r="C4" s="115"/>
      <c r="D4" s="115"/>
      <c r="E4" s="115"/>
      <c r="F4" s="115"/>
      <c r="G4" s="115"/>
      <c r="H4" s="115"/>
      <c r="I4" s="115"/>
      <c r="J4" s="116"/>
      <c r="K4" s="117" t="s">
        <v>37</v>
      </c>
    </row>
    <row r="5" spans="1:11" ht="24.75" customHeight="1">
      <c r="A5" s="118" t="s">
        <v>230</v>
      </c>
      <c r="B5" s="118"/>
      <c r="C5" s="118"/>
      <c r="D5" s="118"/>
      <c r="E5" s="118"/>
      <c r="F5" s="118"/>
      <c r="G5" s="118"/>
      <c r="H5" s="118"/>
      <c r="I5" s="118"/>
      <c r="J5" s="119"/>
      <c r="K5" s="145">
        <v>3142800</v>
      </c>
    </row>
    <row r="6" spans="1:11" ht="24.75" customHeight="1">
      <c r="A6" s="120" t="s">
        <v>207</v>
      </c>
      <c r="B6" s="120"/>
      <c r="C6" s="120"/>
      <c r="D6" s="120"/>
      <c r="E6" s="120"/>
      <c r="F6" s="120"/>
      <c r="G6" s="120"/>
      <c r="H6" s="120"/>
      <c r="I6" s="120"/>
      <c r="J6" s="121"/>
      <c r="K6" s="147">
        <v>0</v>
      </c>
    </row>
    <row r="7" spans="1:11" ht="24.75" customHeight="1">
      <c r="A7" s="120" t="s">
        <v>159</v>
      </c>
      <c r="B7" s="120"/>
      <c r="C7" s="120"/>
      <c r="D7" s="120"/>
      <c r="E7" s="120"/>
      <c r="F7" s="120"/>
      <c r="G7" s="120"/>
      <c r="H7" s="120"/>
      <c r="I7" s="120"/>
      <c r="J7" s="121"/>
      <c r="K7" s="145">
        <v>7200</v>
      </c>
    </row>
    <row r="8" spans="1:11" ht="24.75" customHeight="1">
      <c r="A8" s="120" t="s">
        <v>137</v>
      </c>
      <c r="B8" s="120"/>
      <c r="C8" s="120"/>
      <c r="D8" s="120"/>
      <c r="E8" s="120"/>
      <c r="F8" s="120"/>
      <c r="G8" s="120"/>
      <c r="H8" s="120"/>
      <c r="I8" s="120"/>
      <c r="J8" s="121"/>
      <c r="K8" s="146">
        <v>0</v>
      </c>
    </row>
    <row r="9" spans="1:11" ht="24.75" customHeight="1">
      <c r="A9" s="120" t="s">
        <v>191</v>
      </c>
      <c r="B9" s="120"/>
      <c r="C9" s="120"/>
      <c r="D9" s="120"/>
      <c r="E9" s="120"/>
      <c r="F9" s="120"/>
      <c r="G9" s="120"/>
      <c r="H9" s="120"/>
      <c r="I9" s="120"/>
      <c r="J9" s="121"/>
      <c r="K9" s="147">
        <v>0</v>
      </c>
    </row>
    <row r="10" spans="1:11" ht="24.75" customHeight="1">
      <c r="A10" s="122" t="s">
        <v>189</v>
      </c>
      <c r="B10" s="122"/>
      <c r="C10" s="122"/>
      <c r="D10" s="122"/>
      <c r="E10" s="122"/>
      <c r="F10" s="122"/>
      <c r="G10" s="122"/>
      <c r="H10" s="122"/>
      <c r="I10" s="122"/>
      <c r="J10" s="123"/>
      <c r="K10" s="145">
        <v>0</v>
      </c>
    </row>
    <row r="11" spans="1:11" ht="24.75" customHeight="1">
      <c r="A11" s="122" t="s">
        <v>171</v>
      </c>
      <c r="B11" s="122"/>
      <c r="C11" s="122"/>
      <c r="D11" s="122"/>
      <c r="E11" s="122"/>
      <c r="F11" s="122"/>
      <c r="G11" s="122"/>
      <c r="H11" s="122"/>
      <c r="I11" s="122"/>
      <c r="J11" s="123"/>
      <c r="K11" s="146">
        <v>179360</v>
      </c>
    </row>
    <row r="12" spans="1:11" ht="24.75" customHeight="1">
      <c r="A12" s="122" t="s">
        <v>103</v>
      </c>
      <c r="B12" s="122"/>
      <c r="C12" s="122"/>
      <c r="D12" s="122"/>
      <c r="E12" s="122"/>
      <c r="F12" s="122"/>
      <c r="G12" s="122"/>
      <c r="H12" s="122"/>
      <c r="I12" s="122"/>
      <c r="J12" s="123"/>
      <c r="K12" s="146">
        <v>2956240</v>
      </c>
    </row>
    <row r="13" ht="12.75" customHeight="1">
      <c r="K13" s="20"/>
    </row>
    <row r="14" ht="12.75" customHeight="1">
      <c r="K14" s="20"/>
    </row>
  </sheetData>
  <sheetProtection/>
  <mergeCells count="10">
    <mergeCell ref="A4:J4"/>
    <mergeCell ref="A5:J5"/>
    <mergeCell ref="A6:J6"/>
    <mergeCell ref="A7:J7"/>
    <mergeCell ref="A8:J8"/>
    <mergeCell ref="A9:J9"/>
    <mergeCell ref="A10:J10"/>
    <mergeCell ref="A11:J11"/>
    <mergeCell ref="A12:J12"/>
    <mergeCell ref="A1:J3"/>
  </mergeCells>
  <printOptions gridLines="1"/>
  <pageMargins left="0.75" right="0.75" top="1" bottom="1" header="0.5" footer="0.5"/>
  <pageSetup orientation="portrait" r:id="rId1"/>
  <headerFooter alignWithMargins="0">
    <oddHeader>&amp;C&amp;A</oddHeader>
    <oddFooter>&amp;C页(&amp;P)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52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1.25"/>
  <cols>
    <col min="1" max="1" width="52.33203125" style="0" customWidth="1"/>
    <col min="2" max="2" width="18" style="0" customWidth="1"/>
    <col min="3" max="3" width="45.83203125" style="0" customWidth="1"/>
    <col min="4" max="4" width="17.83203125" style="0" customWidth="1"/>
    <col min="5" max="5" width="32" style="0" customWidth="1"/>
    <col min="6" max="6" width="17.33203125" style="0" customWidth="1"/>
    <col min="7" max="256" width="9.16015625" style="0" customWidth="1"/>
  </cols>
  <sheetData>
    <row r="1" spans="1:6" ht="10.5" customHeight="1">
      <c r="A1" s="3"/>
      <c r="F1" s="4" t="s">
        <v>1</v>
      </c>
    </row>
    <row r="2" spans="1:6" ht="21" customHeight="1">
      <c r="A2" s="5" t="s">
        <v>59</v>
      </c>
      <c r="B2" s="5"/>
      <c r="C2" s="5"/>
      <c r="D2" s="5"/>
      <c r="E2" s="5"/>
      <c r="F2" s="5"/>
    </row>
    <row r="3" ht="9.75" customHeight="1">
      <c r="F3" s="6" t="s">
        <v>19</v>
      </c>
    </row>
    <row r="4" spans="1:6" ht="13.5" customHeight="1">
      <c r="A4" s="7" t="s">
        <v>99</v>
      </c>
      <c r="B4" s="8"/>
      <c r="C4" s="9" t="s">
        <v>88</v>
      </c>
      <c r="D4" s="10"/>
      <c r="E4" s="10"/>
      <c r="F4" s="11"/>
    </row>
    <row r="5" spans="1:8" ht="13.5" customHeight="1">
      <c r="A5" s="7" t="s">
        <v>135</v>
      </c>
      <c r="B5" s="12" t="s">
        <v>116</v>
      </c>
      <c r="C5" s="7" t="s">
        <v>201</v>
      </c>
      <c r="D5" s="12" t="s">
        <v>116</v>
      </c>
      <c r="E5" s="13" t="s">
        <v>34</v>
      </c>
      <c r="F5" s="14" t="s">
        <v>116</v>
      </c>
      <c r="G5" s="15"/>
      <c r="H5" s="15"/>
    </row>
    <row r="6" spans="1:6" ht="13.5" customHeight="1">
      <c r="A6" s="16" t="s">
        <v>136</v>
      </c>
      <c r="B6" s="17">
        <f>B7</f>
        <v>42203266.39</v>
      </c>
      <c r="C6" s="18" t="s">
        <v>240</v>
      </c>
      <c r="D6" s="132">
        <v>0</v>
      </c>
      <c r="E6" s="19" t="s">
        <v>229</v>
      </c>
      <c r="F6" s="133">
        <v>1538966.39</v>
      </c>
    </row>
    <row r="7" spans="1:7" ht="13.5" customHeight="1">
      <c r="A7" s="16" t="s">
        <v>226</v>
      </c>
      <c r="B7" s="134">
        <v>42203266.39</v>
      </c>
      <c r="C7" s="19" t="s">
        <v>221</v>
      </c>
      <c r="D7" s="132">
        <v>0</v>
      </c>
      <c r="E7" s="19" t="s">
        <v>67</v>
      </c>
      <c r="F7" s="133">
        <v>1132773.13</v>
      </c>
      <c r="G7" s="20"/>
    </row>
    <row r="8" spans="1:7" ht="13.5" customHeight="1">
      <c r="A8" s="21" t="s">
        <v>132</v>
      </c>
      <c r="B8" s="22"/>
      <c r="C8" s="19" t="s">
        <v>36</v>
      </c>
      <c r="D8" s="132">
        <v>0</v>
      </c>
      <c r="E8" s="19" t="s">
        <v>52</v>
      </c>
      <c r="F8" s="133">
        <v>233349.32</v>
      </c>
      <c r="G8" s="20"/>
    </row>
    <row r="9" spans="1:7" ht="13.5" customHeight="1">
      <c r="A9" s="16" t="s">
        <v>145</v>
      </c>
      <c r="B9" s="8"/>
      <c r="C9" s="19" t="s">
        <v>98</v>
      </c>
      <c r="D9" s="132">
        <v>0</v>
      </c>
      <c r="E9" s="19" t="s">
        <v>50</v>
      </c>
      <c r="F9" s="133">
        <v>172843.94</v>
      </c>
      <c r="G9" s="20"/>
    </row>
    <row r="10" spans="1:7" ht="13.5" customHeight="1">
      <c r="A10" s="16" t="s">
        <v>3</v>
      </c>
      <c r="B10" s="8"/>
      <c r="C10" s="19" t="s">
        <v>122</v>
      </c>
      <c r="D10" s="132">
        <v>42143518.39</v>
      </c>
      <c r="E10" s="19" t="s">
        <v>223</v>
      </c>
      <c r="F10" s="133">
        <v>40664300</v>
      </c>
      <c r="G10" s="20"/>
    </row>
    <row r="11" spans="1:7" ht="13.5" customHeight="1">
      <c r="A11" s="16" t="s">
        <v>141</v>
      </c>
      <c r="B11" s="8"/>
      <c r="C11" s="19" t="s">
        <v>6</v>
      </c>
      <c r="D11" s="132">
        <v>0</v>
      </c>
      <c r="E11" s="19" t="s">
        <v>67</v>
      </c>
      <c r="F11" s="133">
        <v>237000</v>
      </c>
      <c r="G11" s="20"/>
    </row>
    <row r="12" spans="1:7" ht="13.5" customHeight="1">
      <c r="A12" s="21" t="s">
        <v>119</v>
      </c>
      <c r="B12" s="8"/>
      <c r="C12" s="19" t="s">
        <v>45</v>
      </c>
      <c r="D12" s="132">
        <v>0</v>
      </c>
      <c r="E12" s="19" t="s">
        <v>52</v>
      </c>
      <c r="F12" s="133">
        <v>18632500</v>
      </c>
      <c r="G12" s="20"/>
    </row>
    <row r="13" spans="1:7" ht="13.5" customHeight="1">
      <c r="A13" s="21" t="s">
        <v>134</v>
      </c>
      <c r="B13" s="8"/>
      <c r="C13" s="19" t="s">
        <v>85</v>
      </c>
      <c r="D13" s="132">
        <v>59748</v>
      </c>
      <c r="E13" s="19" t="s">
        <v>50</v>
      </c>
      <c r="F13" s="133">
        <v>10150000</v>
      </c>
      <c r="G13" s="20"/>
    </row>
    <row r="14" spans="1:7" ht="13.5" customHeight="1">
      <c r="A14" s="21" t="s">
        <v>202</v>
      </c>
      <c r="B14" s="8"/>
      <c r="C14" s="19" t="s">
        <v>214</v>
      </c>
      <c r="D14" s="132">
        <v>0</v>
      </c>
      <c r="E14" s="19" t="s">
        <v>108</v>
      </c>
      <c r="F14" s="133">
        <v>0</v>
      </c>
      <c r="G14" s="20"/>
    </row>
    <row r="15" spans="1:7" ht="13.5" customHeight="1">
      <c r="A15" s="23" t="s">
        <v>184</v>
      </c>
      <c r="B15" s="8"/>
      <c r="C15" s="19" t="s">
        <v>16</v>
      </c>
      <c r="D15" s="132">
        <v>0</v>
      </c>
      <c r="E15" s="19" t="s">
        <v>185</v>
      </c>
      <c r="F15" s="133">
        <v>0</v>
      </c>
      <c r="G15" s="20"/>
    </row>
    <row r="16" spans="1:7" ht="13.5" customHeight="1">
      <c r="A16" s="16" t="s">
        <v>42</v>
      </c>
      <c r="B16" s="8"/>
      <c r="C16" s="19" t="s">
        <v>231</v>
      </c>
      <c r="D16" s="132">
        <v>0</v>
      </c>
      <c r="E16" s="19" t="s">
        <v>206</v>
      </c>
      <c r="F16" s="135">
        <v>0</v>
      </c>
      <c r="G16" s="20"/>
    </row>
    <row r="17" spans="1:8" ht="13.5" customHeight="1">
      <c r="A17" s="21" t="s">
        <v>56</v>
      </c>
      <c r="B17" s="8"/>
      <c r="C17" s="19" t="s">
        <v>118</v>
      </c>
      <c r="D17" s="132">
        <v>0</v>
      </c>
      <c r="E17" s="19" t="s">
        <v>51</v>
      </c>
      <c r="F17" s="135">
        <v>0</v>
      </c>
      <c r="G17" s="20"/>
      <c r="H17" s="20"/>
    </row>
    <row r="18" spans="1:8" ht="13.5" customHeight="1">
      <c r="A18" s="21" t="s">
        <v>133</v>
      </c>
      <c r="B18" s="8"/>
      <c r="C18" s="19" t="s">
        <v>224</v>
      </c>
      <c r="D18" s="132">
        <v>0</v>
      </c>
      <c r="E18" s="19" t="s">
        <v>139</v>
      </c>
      <c r="F18" s="135">
        <v>11644800</v>
      </c>
      <c r="G18" s="20"/>
      <c r="H18" s="20"/>
    </row>
    <row r="19" spans="1:8" ht="13.5" customHeight="1">
      <c r="A19" s="21" t="s">
        <v>212</v>
      </c>
      <c r="B19" s="8"/>
      <c r="C19" s="19" t="s">
        <v>211</v>
      </c>
      <c r="D19" s="132">
        <v>0</v>
      </c>
      <c r="E19" s="19" t="s">
        <v>210</v>
      </c>
      <c r="F19" s="136">
        <v>0</v>
      </c>
      <c r="H19" s="20"/>
    </row>
    <row r="20" spans="1:8" ht="13.5" customHeight="1">
      <c r="A20" s="16" t="s">
        <v>156</v>
      </c>
      <c r="B20" s="8"/>
      <c r="C20" s="24" t="s">
        <v>15</v>
      </c>
      <c r="D20" s="132">
        <v>0</v>
      </c>
      <c r="E20" s="19"/>
      <c r="F20" s="25"/>
      <c r="H20" s="20"/>
    </row>
    <row r="21" spans="1:8" ht="13.5" customHeight="1">
      <c r="A21" s="16" t="s">
        <v>158</v>
      </c>
      <c r="B21" s="8"/>
      <c r="C21" s="24" t="s">
        <v>155</v>
      </c>
      <c r="D21" s="132">
        <v>0</v>
      </c>
      <c r="E21" s="19"/>
      <c r="F21" s="26"/>
      <c r="G21" s="20"/>
      <c r="H21" s="20"/>
    </row>
    <row r="22" spans="1:7" ht="13.5" customHeight="1">
      <c r="A22" s="16" t="s">
        <v>234</v>
      </c>
      <c r="B22" s="8"/>
      <c r="C22" s="24" t="s">
        <v>121</v>
      </c>
      <c r="D22" s="132">
        <v>0</v>
      </c>
      <c r="E22" s="19"/>
      <c r="F22" s="27"/>
      <c r="G22" s="20"/>
    </row>
    <row r="23" spans="1:7" ht="13.5" customHeight="1">
      <c r="A23" s="16"/>
      <c r="B23" s="28"/>
      <c r="C23" s="29" t="s">
        <v>40</v>
      </c>
      <c r="D23" s="132">
        <v>0</v>
      </c>
      <c r="E23" s="30"/>
      <c r="F23" s="31"/>
      <c r="G23" s="20"/>
    </row>
    <row r="24" spans="1:6" ht="13.5" customHeight="1">
      <c r="A24" s="32"/>
      <c r="B24" s="33"/>
      <c r="C24" s="29" t="s">
        <v>237</v>
      </c>
      <c r="D24" s="132">
        <v>0</v>
      </c>
      <c r="E24" s="30"/>
      <c r="F24" s="34"/>
    </row>
    <row r="25" spans="1:6" ht="13.5" customHeight="1">
      <c r="A25" s="32"/>
      <c r="B25" s="35"/>
      <c r="C25" s="29" t="s">
        <v>91</v>
      </c>
      <c r="D25" s="132">
        <v>0</v>
      </c>
      <c r="E25" s="30"/>
      <c r="F25" s="34"/>
    </row>
    <row r="26" spans="1:6" ht="13.5" customHeight="1">
      <c r="A26" s="8"/>
      <c r="B26" s="35"/>
      <c r="C26" s="29" t="s">
        <v>14</v>
      </c>
      <c r="D26" s="132">
        <v>0</v>
      </c>
      <c r="E26" s="30"/>
      <c r="F26" s="34"/>
    </row>
    <row r="27" spans="1:6" ht="12.75" customHeight="1">
      <c r="A27" s="8"/>
      <c r="B27" s="35"/>
      <c r="C27" s="29" t="s">
        <v>161</v>
      </c>
      <c r="D27" s="132">
        <v>0</v>
      </c>
      <c r="E27" s="30"/>
      <c r="F27" s="34"/>
    </row>
    <row r="28" spans="1:6" ht="13.5" customHeight="1">
      <c r="A28" s="8"/>
      <c r="B28" s="35"/>
      <c r="C28" s="29" t="s">
        <v>90</v>
      </c>
      <c r="D28" s="132">
        <v>0</v>
      </c>
      <c r="E28" s="30"/>
      <c r="F28" s="34"/>
    </row>
    <row r="29" spans="1:7" ht="13.5" customHeight="1">
      <c r="A29" s="8"/>
      <c r="B29" s="35"/>
      <c r="C29" s="29" t="s">
        <v>239</v>
      </c>
      <c r="D29" s="132">
        <v>0</v>
      </c>
      <c r="E29" s="30"/>
      <c r="F29" s="36"/>
      <c r="G29" s="20"/>
    </row>
    <row r="30" spans="1:7" ht="13.5" customHeight="1">
      <c r="A30" s="8"/>
      <c r="B30" s="35"/>
      <c r="C30" s="29" t="s">
        <v>160</v>
      </c>
      <c r="D30" s="132">
        <v>0</v>
      </c>
      <c r="E30" s="30"/>
      <c r="F30" s="34"/>
      <c r="G30" s="20"/>
    </row>
    <row r="31" spans="1:6" ht="12.75" customHeight="1">
      <c r="A31" s="8"/>
      <c r="B31" s="35"/>
      <c r="C31" s="29" t="s">
        <v>7</v>
      </c>
      <c r="D31" s="132">
        <v>0</v>
      </c>
      <c r="E31" s="30"/>
      <c r="F31" s="34"/>
    </row>
    <row r="32" spans="1:6" ht="12.75" customHeight="1">
      <c r="A32" s="8"/>
      <c r="B32" s="35"/>
      <c r="C32" s="29" t="s">
        <v>63</v>
      </c>
      <c r="D32" s="132">
        <v>0</v>
      </c>
      <c r="E32" s="30"/>
      <c r="F32" s="34"/>
    </row>
    <row r="33" spans="1:6" ht="13.5" customHeight="1">
      <c r="A33" s="8"/>
      <c r="B33" s="35"/>
      <c r="C33" s="29" t="s">
        <v>219</v>
      </c>
      <c r="D33" s="137">
        <v>0</v>
      </c>
      <c r="E33" s="30"/>
      <c r="F33" s="34"/>
    </row>
    <row r="34" spans="1:6" ht="13.5" customHeight="1">
      <c r="A34" s="32" t="s">
        <v>174</v>
      </c>
      <c r="B34" s="35">
        <f>B6+B16+B19+B20</f>
        <v>42203266.39</v>
      </c>
      <c r="C34" s="32" t="s">
        <v>112</v>
      </c>
      <c r="D34" s="37">
        <f>SUM(D6:D33)</f>
        <v>42203266.39</v>
      </c>
      <c r="E34" s="32" t="s">
        <v>112</v>
      </c>
      <c r="F34" s="34">
        <f>F6+F10</f>
        <v>42203266.39</v>
      </c>
    </row>
    <row r="35" spans="1:6" ht="13.5" customHeight="1">
      <c r="A35" s="16"/>
      <c r="B35" s="38"/>
      <c r="C35" s="39"/>
      <c r="D35" s="40"/>
      <c r="E35" s="32"/>
      <c r="F35" s="36"/>
    </row>
    <row r="36" spans="1:6" ht="13.5" customHeight="1">
      <c r="A36" s="16"/>
      <c r="B36" s="38"/>
      <c r="C36" s="39"/>
      <c r="D36" s="40"/>
      <c r="E36" s="8"/>
      <c r="F36" s="36"/>
    </row>
    <row r="37" spans="1:6" ht="13.5" customHeight="1">
      <c r="A37" s="16"/>
      <c r="B37" s="38"/>
      <c r="C37" s="39"/>
      <c r="D37" s="41"/>
      <c r="E37" s="8"/>
      <c r="F37" s="36"/>
    </row>
    <row r="38" spans="1:6" ht="13.5" customHeight="1">
      <c r="A38" s="16"/>
      <c r="B38" s="38"/>
      <c r="C38" s="39"/>
      <c r="D38" s="41"/>
      <c r="E38" s="8"/>
      <c r="F38" s="36"/>
    </row>
    <row r="39" spans="1:6" ht="13.5" customHeight="1">
      <c r="A39" s="8"/>
      <c r="B39" s="33"/>
      <c r="C39" s="32"/>
      <c r="D39" s="41"/>
      <c r="E39" s="8"/>
      <c r="F39" s="36"/>
    </row>
    <row r="40" spans="1:6" ht="13.5" customHeight="1">
      <c r="A40" s="21" t="s">
        <v>199</v>
      </c>
      <c r="B40" s="38">
        <f>B34</f>
        <v>42203266.39</v>
      </c>
      <c r="C40" s="39" t="s">
        <v>55</v>
      </c>
      <c r="D40" s="40">
        <f>D34</f>
        <v>42203266.39</v>
      </c>
      <c r="E40" s="8" t="s">
        <v>55</v>
      </c>
      <c r="F40" s="36">
        <f>F34+F35</f>
        <v>42203266.39</v>
      </c>
    </row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spans="4:6" ht="9.75" customHeight="1">
      <c r="D52" s="20"/>
      <c r="F52" s="6"/>
    </row>
  </sheetData>
  <sheetProtection/>
  <mergeCells count="2">
    <mergeCell ref="C4:F4"/>
    <mergeCell ref="A2:F2"/>
  </mergeCells>
  <printOptions horizontalCentered="1"/>
  <pageMargins left="0" right="0" top="0" bottom="0.39370078740157477" header="0.39370078740157477" footer="0.19685039370078738"/>
  <pageSetup orientation="landscape" paperSize="9" r:id="rId1"/>
  <headerFooter alignWithMargins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Y31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1.25"/>
  <cols>
    <col min="1" max="3" width="7.5" style="0" customWidth="1"/>
    <col min="4" max="4" width="12.66015625" style="0" customWidth="1"/>
    <col min="5" max="5" width="24" style="0" customWidth="1"/>
    <col min="6" max="8" width="11.5" style="0" customWidth="1"/>
    <col min="9" max="24" width="9.33203125" style="0" customWidth="1"/>
    <col min="25" max="256" width="9.16015625" style="0" customWidth="1"/>
  </cols>
  <sheetData>
    <row r="1" spans="1:25" ht="15" customHeight="1">
      <c r="A1" s="42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43" t="s">
        <v>232</v>
      </c>
      <c r="Y1" s="20"/>
    </row>
    <row r="2" spans="2:25" ht="30" customHeight="1">
      <c r="B2" s="44"/>
      <c r="C2" s="44"/>
      <c r="D2" s="44"/>
      <c r="E2" s="44"/>
      <c r="F2" s="44"/>
      <c r="G2" s="44"/>
      <c r="H2" s="44"/>
      <c r="I2" s="44"/>
      <c r="J2" s="44"/>
      <c r="K2" s="44"/>
      <c r="L2" s="44" t="s">
        <v>24</v>
      </c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20"/>
    </row>
    <row r="3" spans="1:25" ht="15" customHeight="1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45" t="s">
        <v>19</v>
      </c>
      <c r="Y3" s="20"/>
    </row>
    <row r="4" spans="1:25" ht="30" customHeight="1">
      <c r="A4" s="46" t="s">
        <v>246</v>
      </c>
      <c r="B4" s="46"/>
      <c r="C4" s="46"/>
      <c r="D4" s="47" t="s">
        <v>113</v>
      </c>
      <c r="E4" s="48" t="s">
        <v>193</v>
      </c>
      <c r="F4" s="49" t="s">
        <v>204</v>
      </c>
      <c r="G4" s="50" t="s">
        <v>152</v>
      </c>
      <c r="H4" s="50"/>
      <c r="I4" s="50"/>
      <c r="J4" s="50"/>
      <c r="K4" s="50"/>
      <c r="L4" s="50"/>
      <c r="M4" s="50"/>
      <c r="N4" s="50"/>
      <c r="O4" s="50"/>
      <c r="P4" s="51" t="s">
        <v>173</v>
      </c>
      <c r="Q4" s="46" t="s">
        <v>49</v>
      </c>
      <c r="R4" s="46"/>
      <c r="S4" s="46"/>
      <c r="T4" s="46" t="s">
        <v>170</v>
      </c>
      <c r="U4" s="52" t="s">
        <v>140</v>
      </c>
      <c r="V4" s="52"/>
      <c r="W4" s="52"/>
      <c r="X4" s="52"/>
      <c r="Y4" s="53"/>
    </row>
    <row r="5" spans="1:25" ht="15" customHeight="1">
      <c r="A5" s="54" t="s">
        <v>107</v>
      </c>
      <c r="B5" s="54" t="s">
        <v>183</v>
      </c>
      <c r="C5" s="54" t="s">
        <v>179</v>
      </c>
      <c r="D5" s="46"/>
      <c r="E5" s="48"/>
      <c r="F5" s="49"/>
      <c r="G5" s="55" t="s">
        <v>71</v>
      </c>
      <c r="H5" s="55" t="s">
        <v>11</v>
      </c>
      <c r="I5" s="56" t="s">
        <v>8</v>
      </c>
      <c r="J5" s="57"/>
      <c r="K5" s="57"/>
      <c r="L5" s="57"/>
      <c r="M5" s="57"/>
      <c r="N5" s="57"/>
      <c r="O5" s="58"/>
      <c r="P5" s="50"/>
      <c r="Q5" s="59" t="s">
        <v>71</v>
      </c>
      <c r="R5" s="59" t="s">
        <v>196</v>
      </c>
      <c r="S5" s="59" t="s">
        <v>58</v>
      </c>
      <c r="T5" s="60"/>
      <c r="U5" s="61" t="s">
        <v>71</v>
      </c>
      <c r="V5" s="61" t="s">
        <v>123</v>
      </c>
      <c r="W5" s="62" t="s">
        <v>142</v>
      </c>
      <c r="X5" s="63" t="s">
        <v>33</v>
      </c>
      <c r="Y5" s="53"/>
    </row>
    <row r="6" spans="1:25" ht="45" customHeight="1">
      <c r="A6" s="60"/>
      <c r="B6" s="60"/>
      <c r="C6" s="60"/>
      <c r="D6" s="46"/>
      <c r="E6" s="64"/>
      <c r="F6" s="49"/>
      <c r="G6" s="65"/>
      <c r="H6" s="65"/>
      <c r="I6" s="66" t="s">
        <v>131</v>
      </c>
      <c r="J6" s="66" t="s">
        <v>29</v>
      </c>
      <c r="K6" s="66" t="s">
        <v>126</v>
      </c>
      <c r="L6" s="66" t="s">
        <v>66</v>
      </c>
      <c r="M6" s="66" t="s">
        <v>2</v>
      </c>
      <c r="N6" s="66" t="s">
        <v>70</v>
      </c>
      <c r="O6" s="66" t="s">
        <v>64</v>
      </c>
      <c r="P6" s="50"/>
      <c r="Q6" s="65"/>
      <c r="R6" s="65"/>
      <c r="S6" s="65"/>
      <c r="T6" s="60"/>
      <c r="U6" s="52"/>
      <c r="V6" s="52"/>
      <c r="W6" s="52"/>
      <c r="X6" s="52"/>
      <c r="Y6" s="67"/>
    </row>
    <row r="7" spans="1:25" ht="15" customHeight="1">
      <c r="A7" s="68" t="s">
        <v>163</v>
      </c>
      <c r="B7" s="68" t="s">
        <v>163</v>
      </c>
      <c r="C7" s="68" t="s">
        <v>163</v>
      </c>
      <c r="D7" s="69" t="s">
        <v>163</v>
      </c>
      <c r="E7" s="70" t="s">
        <v>163</v>
      </c>
      <c r="F7" s="71">
        <v>1</v>
      </c>
      <c r="G7" s="72">
        <v>2</v>
      </c>
      <c r="H7" s="72">
        <v>3</v>
      </c>
      <c r="I7" s="72">
        <v>4</v>
      </c>
      <c r="J7" s="72">
        <v>5</v>
      </c>
      <c r="K7" s="72">
        <v>6</v>
      </c>
      <c r="L7" s="72">
        <v>7</v>
      </c>
      <c r="M7" s="72">
        <v>8</v>
      </c>
      <c r="N7" s="72">
        <v>9</v>
      </c>
      <c r="O7" s="72">
        <v>10</v>
      </c>
      <c r="P7" s="72">
        <v>11</v>
      </c>
      <c r="Q7" s="72">
        <v>12</v>
      </c>
      <c r="R7" s="72">
        <v>13</v>
      </c>
      <c r="S7" s="72">
        <v>14</v>
      </c>
      <c r="T7" s="73">
        <v>15</v>
      </c>
      <c r="U7" s="72">
        <v>16</v>
      </c>
      <c r="V7" s="72">
        <v>17</v>
      </c>
      <c r="W7" s="72">
        <v>18</v>
      </c>
      <c r="X7" s="72">
        <v>19</v>
      </c>
      <c r="Y7" s="20"/>
    </row>
    <row r="8" spans="1:25" ht="15" customHeight="1">
      <c r="A8" s="138"/>
      <c r="B8" s="138"/>
      <c r="C8" s="138"/>
      <c r="D8" s="138"/>
      <c r="E8" s="138" t="s">
        <v>71</v>
      </c>
      <c r="F8" s="134">
        <v>42203266.39</v>
      </c>
      <c r="G8" s="134">
        <v>42203266.39</v>
      </c>
      <c r="H8" s="134">
        <v>42203266.39</v>
      </c>
      <c r="I8" s="134">
        <v>0</v>
      </c>
      <c r="J8" s="134">
        <v>0</v>
      </c>
      <c r="K8" s="134">
        <v>0</v>
      </c>
      <c r="L8" s="134">
        <v>0</v>
      </c>
      <c r="M8" s="134">
        <v>0</v>
      </c>
      <c r="N8" s="134">
        <v>0</v>
      </c>
      <c r="O8" s="134">
        <v>0</v>
      </c>
      <c r="P8" s="134">
        <v>0</v>
      </c>
      <c r="Q8" s="134">
        <v>0</v>
      </c>
      <c r="R8" s="134">
        <v>0</v>
      </c>
      <c r="S8" s="134">
        <v>0</v>
      </c>
      <c r="T8" s="134">
        <v>0</v>
      </c>
      <c r="U8" s="134">
        <v>0</v>
      </c>
      <c r="V8" s="134">
        <v>0</v>
      </c>
      <c r="W8" s="134">
        <v>0</v>
      </c>
      <c r="X8" s="134">
        <v>0</v>
      </c>
      <c r="Y8" s="74"/>
    </row>
    <row r="9" spans="1:25" ht="15" customHeight="1">
      <c r="A9" s="139" t="s">
        <v>242</v>
      </c>
      <c r="B9" s="139"/>
      <c r="C9" s="139"/>
      <c r="D9" s="139"/>
      <c r="E9" s="139" t="s">
        <v>192</v>
      </c>
      <c r="F9" s="140">
        <v>42143518.39</v>
      </c>
      <c r="G9" s="140">
        <v>42143518.39</v>
      </c>
      <c r="H9" s="140">
        <v>42143518.39</v>
      </c>
      <c r="I9" s="140">
        <v>0</v>
      </c>
      <c r="J9" s="140">
        <v>0</v>
      </c>
      <c r="K9" s="140">
        <v>0</v>
      </c>
      <c r="L9" s="140">
        <v>0</v>
      </c>
      <c r="M9" s="140">
        <v>0</v>
      </c>
      <c r="N9" s="140">
        <v>0</v>
      </c>
      <c r="O9" s="140">
        <v>0</v>
      </c>
      <c r="P9" s="140">
        <v>0</v>
      </c>
      <c r="Q9" s="140">
        <v>0</v>
      </c>
      <c r="R9" s="140">
        <v>0</v>
      </c>
      <c r="S9" s="140">
        <v>0</v>
      </c>
      <c r="T9" s="140">
        <v>0</v>
      </c>
      <c r="U9" s="140">
        <v>0</v>
      </c>
      <c r="V9" s="140">
        <v>0</v>
      </c>
      <c r="W9" s="140">
        <v>0</v>
      </c>
      <c r="X9" s="140">
        <v>0</v>
      </c>
      <c r="Y9" s="20"/>
    </row>
    <row r="10" spans="1:25" ht="15" customHeight="1">
      <c r="A10" s="139"/>
      <c r="B10" s="139" t="s">
        <v>200</v>
      </c>
      <c r="C10" s="139"/>
      <c r="D10" s="139"/>
      <c r="E10" s="139" t="s">
        <v>74</v>
      </c>
      <c r="F10" s="140">
        <v>7659218.39</v>
      </c>
      <c r="G10" s="140">
        <v>7659218.39</v>
      </c>
      <c r="H10" s="140">
        <v>7659218.39</v>
      </c>
      <c r="I10" s="140">
        <v>0</v>
      </c>
      <c r="J10" s="140">
        <v>0</v>
      </c>
      <c r="K10" s="140">
        <v>0</v>
      </c>
      <c r="L10" s="140">
        <v>0</v>
      </c>
      <c r="M10" s="140">
        <v>0</v>
      </c>
      <c r="N10" s="140">
        <v>0</v>
      </c>
      <c r="O10" s="140">
        <v>0</v>
      </c>
      <c r="P10" s="140">
        <v>0</v>
      </c>
      <c r="Q10" s="140">
        <v>0</v>
      </c>
      <c r="R10" s="140">
        <v>0</v>
      </c>
      <c r="S10" s="140">
        <v>0</v>
      </c>
      <c r="T10" s="140">
        <v>0</v>
      </c>
      <c r="U10" s="140">
        <v>0</v>
      </c>
      <c r="V10" s="140">
        <v>0</v>
      </c>
      <c r="W10" s="140">
        <v>0</v>
      </c>
      <c r="X10" s="140">
        <v>0</v>
      </c>
      <c r="Y10" s="20"/>
    </row>
    <row r="11" spans="1:25" ht="15" customHeight="1">
      <c r="A11" s="139"/>
      <c r="B11" s="139"/>
      <c r="C11" s="139" t="s">
        <v>200</v>
      </c>
      <c r="D11" s="139"/>
      <c r="E11" s="139" t="s">
        <v>0</v>
      </c>
      <c r="F11" s="140">
        <v>1479218.39</v>
      </c>
      <c r="G11" s="140">
        <v>1479218.39</v>
      </c>
      <c r="H11" s="140">
        <v>1479218.39</v>
      </c>
      <c r="I11" s="140">
        <v>0</v>
      </c>
      <c r="J11" s="140">
        <v>0</v>
      </c>
      <c r="K11" s="140">
        <v>0</v>
      </c>
      <c r="L11" s="140">
        <v>0</v>
      </c>
      <c r="M11" s="140">
        <v>0</v>
      </c>
      <c r="N11" s="140">
        <v>0</v>
      </c>
      <c r="O11" s="140">
        <v>0</v>
      </c>
      <c r="P11" s="140">
        <v>0</v>
      </c>
      <c r="Q11" s="140">
        <v>0</v>
      </c>
      <c r="R11" s="140">
        <v>0</v>
      </c>
      <c r="S11" s="140">
        <v>0</v>
      </c>
      <c r="T11" s="140">
        <v>0</v>
      </c>
      <c r="U11" s="140">
        <v>0</v>
      </c>
      <c r="V11" s="140">
        <v>0</v>
      </c>
      <c r="W11" s="140">
        <v>0</v>
      </c>
      <c r="X11" s="140">
        <v>0</v>
      </c>
      <c r="Y11" s="20"/>
    </row>
    <row r="12" spans="1:25" ht="15" customHeight="1">
      <c r="A12" s="139"/>
      <c r="B12" s="139"/>
      <c r="C12" s="139" t="s">
        <v>20</v>
      </c>
      <c r="D12" s="139"/>
      <c r="E12" s="139" t="s">
        <v>44</v>
      </c>
      <c r="F12" s="140">
        <v>6180000</v>
      </c>
      <c r="G12" s="140">
        <v>6180000</v>
      </c>
      <c r="H12" s="140">
        <v>6180000</v>
      </c>
      <c r="I12" s="140">
        <v>0</v>
      </c>
      <c r="J12" s="140">
        <v>0</v>
      </c>
      <c r="K12" s="140">
        <v>0</v>
      </c>
      <c r="L12" s="140">
        <v>0</v>
      </c>
      <c r="M12" s="140">
        <v>0</v>
      </c>
      <c r="N12" s="140">
        <v>0</v>
      </c>
      <c r="O12" s="140">
        <v>0</v>
      </c>
      <c r="P12" s="140">
        <v>0</v>
      </c>
      <c r="Q12" s="140">
        <v>0</v>
      </c>
      <c r="R12" s="140">
        <v>0</v>
      </c>
      <c r="S12" s="140">
        <v>0</v>
      </c>
      <c r="T12" s="140">
        <v>0</v>
      </c>
      <c r="U12" s="140">
        <v>0</v>
      </c>
      <c r="V12" s="140">
        <v>0</v>
      </c>
      <c r="W12" s="140">
        <v>0</v>
      </c>
      <c r="X12" s="140">
        <v>0</v>
      </c>
      <c r="Y12" s="20"/>
    </row>
    <row r="13" spans="1:25" ht="15" customHeight="1">
      <c r="A13" s="139"/>
      <c r="B13" s="139" t="s">
        <v>125</v>
      </c>
      <c r="C13" s="139"/>
      <c r="D13" s="139"/>
      <c r="E13" s="139" t="s">
        <v>89</v>
      </c>
      <c r="F13" s="140">
        <v>27744300</v>
      </c>
      <c r="G13" s="140">
        <v>27744300</v>
      </c>
      <c r="H13" s="140">
        <v>27744300</v>
      </c>
      <c r="I13" s="140">
        <v>0</v>
      </c>
      <c r="J13" s="140">
        <v>0</v>
      </c>
      <c r="K13" s="140">
        <v>0</v>
      </c>
      <c r="L13" s="140">
        <v>0</v>
      </c>
      <c r="M13" s="140">
        <v>0</v>
      </c>
      <c r="N13" s="140">
        <v>0</v>
      </c>
      <c r="O13" s="140">
        <v>0</v>
      </c>
      <c r="P13" s="140">
        <v>0</v>
      </c>
      <c r="Q13" s="140">
        <v>0</v>
      </c>
      <c r="R13" s="140">
        <v>0</v>
      </c>
      <c r="S13" s="140">
        <v>0</v>
      </c>
      <c r="T13" s="140">
        <v>0</v>
      </c>
      <c r="U13" s="140">
        <v>0</v>
      </c>
      <c r="V13" s="140">
        <v>0</v>
      </c>
      <c r="W13" s="140">
        <v>0</v>
      </c>
      <c r="X13" s="140">
        <v>0</v>
      </c>
      <c r="Y13" s="20"/>
    </row>
    <row r="14" spans="1:25" ht="15" customHeight="1">
      <c r="A14" s="139"/>
      <c r="B14" s="139"/>
      <c r="C14" s="139" t="s">
        <v>200</v>
      </c>
      <c r="D14" s="139"/>
      <c r="E14" s="139" t="s">
        <v>48</v>
      </c>
      <c r="F14" s="140">
        <v>3861300</v>
      </c>
      <c r="G14" s="140">
        <v>3861300</v>
      </c>
      <c r="H14" s="140">
        <v>3861300</v>
      </c>
      <c r="I14" s="140">
        <v>0</v>
      </c>
      <c r="J14" s="140">
        <v>0</v>
      </c>
      <c r="K14" s="140">
        <v>0</v>
      </c>
      <c r="L14" s="140">
        <v>0</v>
      </c>
      <c r="M14" s="140">
        <v>0</v>
      </c>
      <c r="N14" s="140">
        <v>0</v>
      </c>
      <c r="O14" s="140">
        <v>0</v>
      </c>
      <c r="P14" s="140">
        <v>0</v>
      </c>
      <c r="Q14" s="140">
        <v>0</v>
      </c>
      <c r="R14" s="140">
        <v>0</v>
      </c>
      <c r="S14" s="140">
        <v>0</v>
      </c>
      <c r="T14" s="140">
        <v>0</v>
      </c>
      <c r="U14" s="140">
        <v>0</v>
      </c>
      <c r="V14" s="140">
        <v>0</v>
      </c>
      <c r="W14" s="140">
        <v>0</v>
      </c>
      <c r="X14" s="140">
        <v>0</v>
      </c>
      <c r="Y14" s="20"/>
    </row>
    <row r="15" spans="1:25" ht="15" customHeight="1">
      <c r="A15" s="139"/>
      <c r="B15" s="139"/>
      <c r="C15" s="139" t="s">
        <v>20</v>
      </c>
      <c r="D15" s="139"/>
      <c r="E15" s="139" t="s">
        <v>21</v>
      </c>
      <c r="F15" s="140">
        <v>23883000</v>
      </c>
      <c r="G15" s="140">
        <v>23883000</v>
      </c>
      <c r="H15" s="140">
        <v>23883000</v>
      </c>
      <c r="I15" s="140">
        <v>0</v>
      </c>
      <c r="J15" s="140">
        <v>0</v>
      </c>
      <c r="K15" s="140">
        <v>0</v>
      </c>
      <c r="L15" s="140">
        <v>0</v>
      </c>
      <c r="M15" s="140">
        <v>0</v>
      </c>
      <c r="N15" s="140">
        <v>0</v>
      </c>
      <c r="O15" s="140">
        <v>0</v>
      </c>
      <c r="P15" s="140">
        <v>0</v>
      </c>
      <c r="Q15" s="140">
        <v>0</v>
      </c>
      <c r="R15" s="140">
        <v>0</v>
      </c>
      <c r="S15" s="140">
        <v>0</v>
      </c>
      <c r="T15" s="140">
        <v>0</v>
      </c>
      <c r="U15" s="140">
        <v>0</v>
      </c>
      <c r="V15" s="140">
        <v>0</v>
      </c>
      <c r="W15" s="140">
        <v>0</v>
      </c>
      <c r="X15" s="140">
        <v>0</v>
      </c>
      <c r="Y15" s="20"/>
    </row>
    <row r="16" spans="1:25" ht="15" customHeight="1">
      <c r="A16" s="139"/>
      <c r="B16" s="139" t="s">
        <v>79</v>
      </c>
      <c r="C16" s="139"/>
      <c r="D16" s="139"/>
      <c r="E16" s="139" t="s">
        <v>209</v>
      </c>
      <c r="F16" s="140">
        <v>590000</v>
      </c>
      <c r="G16" s="140">
        <v>590000</v>
      </c>
      <c r="H16" s="140">
        <v>590000</v>
      </c>
      <c r="I16" s="140">
        <v>0</v>
      </c>
      <c r="J16" s="140">
        <v>0</v>
      </c>
      <c r="K16" s="140">
        <v>0</v>
      </c>
      <c r="L16" s="140">
        <v>0</v>
      </c>
      <c r="M16" s="140">
        <v>0</v>
      </c>
      <c r="N16" s="140">
        <v>0</v>
      </c>
      <c r="O16" s="140">
        <v>0</v>
      </c>
      <c r="P16" s="140">
        <v>0</v>
      </c>
      <c r="Q16" s="140">
        <v>0</v>
      </c>
      <c r="R16" s="140">
        <v>0</v>
      </c>
      <c r="S16" s="140">
        <v>0</v>
      </c>
      <c r="T16" s="140">
        <v>0</v>
      </c>
      <c r="U16" s="140">
        <v>0</v>
      </c>
      <c r="V16" s="140">
        <v>0</v>
      </c>
      <c r="W16" s="140">
        <v>0</v>
      </c>
      <c r="X16" s="140">
        <v>0</v>
      </c>
      <c r="Y16" s="20"/>
    </row>
    <row r="17" spans="1:25" ht="15" customHeight="1">
      <c r="A17" s="139"/>
      <c r="B17" s="139"/>
      <c r="C17" s="139" t="s">
        <v>20</v>
      </c>
      <c r="D17" s="139"/>
      <c r="E17" s="139" t="s">
        <v>101</v>
      </c>
      <c r="F17" s="140">
        <v>590000</v>
      </c>
      <c r="G17" s="140">
        <v>590000</v>
      </c>
      <c r="H17" s="140">
        <v>590000</v>
      </c>
      <c r="I17" s="140">
        <v>0</v>
      </c>
      <c r="J17" s="140">
        <v>0</v>
      </c>
      <c r="K17" s="140">
        <v>0</v>
      </c>
      <c r="L17" s="140">
        <v>0</v>
      </c>
      <c r="M17" s="140">
        <v>0</v>
      </c>
      <c r="N17" s="140">
        <v>0</v>
      </c>
      <c r="O17" s="140">
        <v>0</v>
      </c>
      <c r="P17" s="140">
        <v>0</v>
      </c>
      <c r="Q17" s="140">
        <v>0</v>
      </c>
      <c r="R17" s="140">
        <v>0</v>
      </c>
      <c r="S17" s="140">
        <v>0</v>
      </c>
      <c r="T17" s="140">
        <v>0</v>
      </c>
      <c r="U17" s="140">
        <v>0</v>
      </c>
      <c r="V17" s="140">
        <v>0</v>
      </c>
      <c r="W17" s="140">
        <v>0</v>
      </c>
      <c r="X17" s="140">
        <v>0</v>
      </c>
      <c r="Y17" s="20"/>
    </row>
    <row r="18" spans="1:25" ht="15" customHeight="1">
      <c r="A18" s="139"/>
      <c r="B18" s="139" t="s">
        <v>198</v>
      </c>
      <c r="C18" s="139"/>
      <c r="D18" s="139"/>
      <c r="E18" s="139" t="s">
        <v>228</v>
      </c>
      <c r="F18" s="140">
        <v>6150000</v>
      </c>
      <c r="G18" s="140">
        <v>6150000</v>
      </c>
      <c r="H18" s="140">
        <v>6150000</v>
      </c>
      <c r="I18" s="140">
        <v>0</v>
      </c>
      <c r="J18" s="140">
        <v>0</v>
      </c>
      <c r="K18" s="140">
        <v>0</v>
      </c>
      <c r="L18" s="140">
        <v>0</v>
      </c>
      <c r="M18" s="140">
        <v>0</v>
      </c>
      <c r="N18" s="140">
        <v>0</v>
      </c>
      <c r="O18" s="140">
        <v>0</v>
      </c>
      <c r="P18" s="140">
        <v>0</v>
      </c>
      <c r="Q18" s="140">
        <v>0</v>
      </c>
      <c r="R18" s="140">
        <v>0</v>
      </c>
      <c r="S18" s="140">
        <v>0</v>
      </c>
      <c r="T18" s="140">
        <v>0</v>
      </c>
      <c r="U18" s="140">
        <v>0</v>
      </c>
      <c r="V18" s="140">
        <v>0</v>
      </c>
      <c r="W18" s="140">
        <v>0</v>
      </c>
      <c r="X18" s="140">
        <v>0</v>
      </c>
      <c r="Y18" s="20"/>
    </row>
    <row r="19" spans="1:25" ht="15" customHeight="1">
      <c r="A19" s="139"/>
      <c r="B19" s="139"/>
      <c r="C19" s="139" t="s">
        <v>200</v>
      </c>
      <c r="D19" s="139"/>
      <c r="E19" s="139" t="s">
        <v>25</v>
      </c>
      <c r="F19" s="140">
        <v>6150000</v>
      </c>
      <c r="G19" s="140">
        <v>6150000</v>
      </c>
      <c r="H19" s="140">
        <v>6150000</v>
      </c>
      <c r="I19" s="140">
        <v>0</v>
      </c>
      <c r="J19" s="140">
        <v>0</v>
      </c>
      <c r="K19" s="140">
        <v>0</v>
      </c>
      <c r="L19" s="140">
        <v>0</v>
      </c>
      <c r="M19" s="140">
        <v>0</v>
      </c>
      <c r="N19" s="140">
        <v>0</v>
      </c>
      <c r="O19" s="140">
        <v>0</v>
      </c>
      <c r="P19" s="140">
        <v>0</v>
      </c>
      <c r="Q19" s="140">
        <v>0</v>
      </c>
      <c r="R19" s="140">
        <v>0</v>
      </c>
      <c r="S19" s="140">
        <v>0</v>
      </c>
      <c r="T19" s="140">
        <v>0</v>
      </c>
      <c r="U19" s="140">
        <v>0</v>
      </c>
      <c r="V19" s="140">
        <v>0</v>
      </c>
      <c r="W19" s="140">
        <v>0</v>
      </c>
      <c r="X19" s="140">
        <v>0</v>
      </c>
      <c r="Y19" s="20"/>
    </row>
    <row r="20" spans="1:25" ht="15" customHeight="1">
      <c r="A20" s="139" t="s">
        <v>73</v>
      </c>
      <c r="B20" s="139"/>
      <c r="C20" s="139"/>
      <c r="D20" s="139"/>
      <c r="E20" s="139" t="s">
        <v>180</v>
      </c>
      <c r="F20" s="140">
        <v>59748</v>
      </c>
      <c r="G20" s="140">
        <v>59748</v>
      </c>
      <c r="H20" s="140">
        <v>59748</v>
      </c>
      <c r="I20" s="140">
        <v>0</v>
      </c>
      <c r="J20" s="140">
        <v>0</v>
      </c>
      <c r="K20" s="140">
        <v>0</v>
      </c>
      <c r="L20" s="140">
        <v>0</v>
      </c>
      <c r="M20" s="140">
        <v>0</v>
      </c>
      <c r="N20" s="140">
        <v>0</v>
      </c>
      <c r="O20" s="140">
        <v>0</v>
      </c>
      <c r="P20" s="140">
        <v>0</v>
      </c>
      <c r="Q20" s="140">
        <v>0</v>
      </c>
      <c r="R20" s="140">
        <v>0</v>
      </c>
      <c r="S20" s="140">
        <v>0</v>
      </c>
      <c r="T20" s="140">
        <v>0</v>
      </c>
      <c r="U20" s="140">
        <v>0</v>
      </c>
      <c r="V20" s="140">
        <v>0</v>
      </c>
      <c r="W20" s="140">
        <v>0</v>
      </c>
      <c r="X20" s="140">
        <v>0</v>
      </c>
      <c r="Y20" s="20"/>
    </row>
    <row r="21" spans="1:25" ht="15" customHeight="1">
      <c r="A21" s="139"/>
      <c r="B21" s="139" t="s">
        <v>197</v>
      </c>
      <c r="C21" s="139"/>
      <c r="D21" s="139"/>
      <c r="E21" s="139" t="s">
        <v>144</v>
      </c>
      <c r="F21" s="140">
        <v>59748</v>
      </c>
      <c r="G21" s="140">
        <v>59748</v>
      </c>
      <c r="H21" s="140">
        <v>59748</v>
      </c>
      <c r="I21" s="140">
        <v>0</v>
      </c>
      <c r="J21" s="140">
        <v>0</v>
      </c>
      <c r="K21" s="140">
        <v>0</v>
      </c>
      <c r="L21" s="140">
        <v>0</v>
      </c>
      <c r="M21" s="140">
        <v>0</v>
      </c>
      <c r="N21" s="140">
        <v>0</v>
      </c>
      <c r="O21" s="140">
        <v>0</v>
      </c>
      <c r="P21" s="140">
        <v>0</v>
      </c>
      <c r="Q21" s="140">
        <v>0</v>
      </c>
      <c r="R21" s="140">
        <v>0</v>
      </c>
      <c r="S21" s="140">
        <v>0</v>
      </c>
      <c r="T21" s="140">
        <v>0</v>
      </c>
      <c r="U21" s="140">
        <v>0</v>
      </c>
      <c r="V21" s="140">
        <v>0</v>
      </c>
      <c r="W21" s="140">
        <v>0</v>
      </c>
      <c r="X21" s="140">
        <v>0</v>
      </c>
      <c r="Y21" s="20"/>
    </row>
    <row r="22" spans="1:25" ht="15" customHeight="1">
      <c r="A22" s="139"/>
      <c r="B22" s="139"/>
      <c r="C22" s="139" t="s">
        <v>200</v>
      </c>
      <c r="D22" s="139"/>
      <c r="E22" s="139" t="s">
        <v>83</v>
      </c>
      <c r="F22" s="140">
        <v>59748</v>
      </c>
      <c r="G22" s="140">
        <v>59748</v>
      </c>
      <c r="H22" s="140">
        <v>59748</v>
      </c>
      <c r="I22" s="140">
        <v>0</v>
      </c>
      <c r="J22" s="140">
        <v>0</v>
      </c>
      <c r="K22" s="140">
        <v>0</v>
      </c>
      <c r="L22" s="140">
        <v>0</v>
      </c>
      <c r="M22" s="140">
        <v>0</v>
      </c>
      <c r="N22" s="140">
        <v>0</v>
      </c>
      <c r="O22" s="140">
        <v>0</v>
      </c>
      <c r="P22" s="140">
        <v>0</v>
      </c>
      <c r="Q22" s="140">
        <v>0</v>
      </c>
      <c r="R22" s="140">
        <v>0</v>
      </c>
      <c r="S22" s="140">
        <v>0</v>
      </c>
      <c r="T22" s="140">
        <v>0</v>
      </c>
      <c r="U22" s="140">
        <v>0</v>
      </c>
      <c r="V22" s="140">
        <v>0</v>
      </c>
      <c r="W22" s="140">
        <v>0</v>
      </c>
      <c r="X22" s="140">
        <v>0</v>
      </c>
      <c r="Y22" s="20"/>
    </row>
    <row r="23" spans="1:25" ht="15" customHeight="1">
      <c r="A23" s="138"/>
      <c r="B23" s="138"/>
      <c r="C23" s="138"/>
      <c r="D23" s="138" t="s">
        <v>241</v>
      </c>
      <c r="E23" s="138" t="s">
        <v>188</v>
      </c>
      <c r="F23" s="134">
        <v>42203266.39</v>
      </c>
      <c r="G23" s="134">
        <v>42203266.39</v>
      </c>
      <c r="H23" s="134">
        <v>42203266.39</v>
      </c>
      <c r="I23" s="134">
        <v>0</v>
      </c>
      <c r="J23" s="134">
        <v>0</v>
      </c>
      <c r="K23" s="134">
        <v>0</v>
      </c>
      <c r="L23" s="134">
        <v>0</v>
      </c>
      <c r="M23" s="134">
        <v>0</v>
      </c>
      <c r="N23" s="134">
        <v>0</v>
      </c>
      <c r="O23" s="134">
        <v>0</v>
      </c>
      <c r="P23" s="134">
        <v>0</v>
      </c>
      <c r="Q23" s="134">
        <v>0</v>
      </c>
      <c r="R23" s="134">
        <v>0</v>
      </c>
      <c r="S23" s="134">
        <v>0</v>
      </c>
      <c r="T23" s="134">
        <v>0</v>
      </c>
      <c r="U23" s="134">
        <v>0</v>
      </c>
      <c r="V23" s="134">
        <v>0</v>
      </c>
      <c r="W23" s="134">
        <v>0</v>
      </c>
      <c r="X23" s="134">
        <v>0</v>
      </c>
      <c r="Y23" s="20"/>
    </row>
    <row r="24" spans="1:25" ht="15" customHeight="1">
      <c r="A24" s="138"/>
      <c r="B24" s="138"/>
      <c r="C24" s="138"/>
      <c r="D24" s="138" t="s">
        <v>100</v>
      </c>
      <c r="E24" s="138" t="s">
        <v>28</v>
      </c>
      <c r="F24" s="134">
        <v>42203266.39</v>
      </c>
      <c r="G24" s="134">
        <v>42203266.39</v>
      </c>
      <c r="H24" s="134">
        <v>42203266.39</v>
      </c>
      <c r="I24" s="134">
        <v>0</v>
      </c>
      <c r="J24" s="134">
        <v>0</v>
      </c>
      <c r="K24" s="134">
        <v>0</v>
      </c>
      <c r="L24" s="134">
        <v>0</v>
      </c>
      <c r="M24" s="134">
        <v>0</v>
      </c>
      <c r="N24" s="134">
        <v>0</v>
      </c>
      <c r="O24" s="134">
        <v>0</v>
      </c>
      <c r="P24" s="134">
        <v>0</v>
      </c>
      <c r="Q24" s="134">
        <v>0</v>
      </c>
      <c r="R24" s="134">
        <v>0</v>
      </c>
      <c r="S24" s="134">
        <v>0</v>
      </c>
      <c r="T24" s="134">
        <v>0</v>
      </c>
      <c r="U24" s="134">
        <v>0</v>
      </c>
      <c r="V24" s="134">
        <v>0</v>
      </c>
      <c r="W24" s="134">
        <v>0</v>
      </c>
      <c r="X24" s="134">
        <v>0</v>
      </c>
      <c r="Y24" s="20"/>
    </row>
    <row r="25" spans="1:25" ht="15" customHeight="1">
      <c r="A25" s="138" t="s">
        <v>242</v>
      </c>
      <c r="B25" s="138" t="s">
        <v>200</v>
      </c>
      <c r="C25" s="138" t="s">
        <v>200</v>
      </c>
      <c r="D25" s="138" t="s">
        <v>102</v>
      </c>
      <c r="E25" s="138" t="s">
        <v>0</v>
      </c>
      <c r="F25" s="134">
        <v>1479218.39</v>
      </c>
      <c r="G25" s="134">
        <v>1479218.39</v>
      </c>
      <c r="H25" s="134">
        <v>1479218.39</v>
      </c>
      <c r="I25" s="134">
        <v>0</v>
      </c>
      <c r="J25" s="134">
        <v>0</v>
      </c>
      <c r="K25" s="134">
        <v>0</v>
      </c>
      <c r="L25" s="134">
        <v>0</v>
      </c>
      <c r="M25" s="134">
        <v>0</v>
      </c>
      <c r="N25" s="134">
        <v>0</v>
      </c>
      <c r="O25" s="134">
        <v>0</v>
      </c>
      <c r="P25" s="134">
        <v>0</v>
      </c>
      <c r="Q25" s="134">
        <v>0</v>
      </c>
      <c r="R25" s="134">
        <v>0</v>
      </c>
      <c r="S25" s="134">
        <v>0</v>
      </c>
      <c r="T25" s="134">
        <v>0</v>
      </c>
      <c r="U25" s="134">
        <v>0</v>
      </c>
      <c r="V25" s="134">
        <v>0</v>
      </c>
      <c r="W25" s="134">
        <v>0</v>
      </c>
      <c r="X25" s="134">
        <v>0</v>
      </c>
      <c r="Y25" s="20"/>
    </row>
    <row r="26" spans="1:25" ht="15" customHeight="1">
      <c r="A26" s="138" t="s">
        <v>242</v>
      </c>
      <c r="B26" s="138" t="s">
        <v>200</v>
      </c>
      <c r="C26" s="138" t="s">
        <v>20</v>
      </c>
      <c r="D26" s="138" t="s">
        <v>102</v>
      </c>
      <c r="E26" s="138" t="s">
        <v>44</v>
      </c>
      <c r="F26" s="134">
        <v>6180000</v>
      </c>
      <c r="G26" s="134">
        <v>6180000</v>
      </c>
      <c r="H26" s="134">
        <v>6180000</v>
      </c>
      <c r="I26" s="134">
        <v>0</v>
      </c>
      <c r="J26" s="134">
        <v>0</v>
      </c>
      <c r="K26" s="134">
        <v>0</v>
      </c>
      <c r="L26" s="134">
        <v>0</v>
      </c>
      <c r="M26" s="134">
        <v>0</v>
      </c>
      <c r="N26" s="134">
        <v>0</v>
      </c>
      <c r="O26" s="134">
        <v>0</v>
      </c>
      <c r="P26" s="134">
        <v>0</v>
      </c>
      <c r="Q26" s="134">
        <v>0</v>
      </c>
      <c r="R26" s="134">
        <v>0</v>
      </c>
      <c r="S26" s="134">
        <v>0</v>
      </c>
      <c r="T26" s="134">
        <v>0</v>
      </c>
      <c r="U26" s="134">
        <v>0</v>
      </c>
      <c r="V26" s="134">
        <v>0</v>
      </c>
      <c r="W26" s="134">
        <v>0</v>
      </c>
      <c r="X26" s="134">
        <v>0</v>
      </c>
      <c r="Y26" s="20"/>
    </row>
    <row r="27" spans="1:24" ht="15" customHeight="1">
      <c r="A27" s="138" t="s">
        <v>242</v>
      </c>
      <c r="B27" s="138" t="s">
        <v>125</v>
      </c>
      <c r="C27" s="138" t="s">
        <v>200</v>
      </c>
      <c r="D27" s="138" t="s">
        <v>102</v>
      </c>
      <c r="E27" s="138" t="s">
        <v>48</v>
      </c>
      <c r="F27" s="134">
        <v>3861300</v>
      </c>
      <c r="G27" s="134">
        <v>3861300</v>
      </c>
      <c r="H27" s="134">
        <v>3861300</v>
      </c>
      <c r="I27" s="134">
        <v>0</v>
      </c>
      <c r="J27" s="134">
        <v>0</v>
      </c>
      <c r="K27" s="134">
        <v>0</v>
      </c>
      <c r="L27" s="134">
        <v>0</v>
      </c>
      <c r="M27" s="134">
        <v>0</v>
      </c>
      <c r="N27" s="134">
        <v>0</v>
      </c>
      <c r="O27" s="134">
        <v>0</v>
      </c>
      <c r="P27" s="134">
        <v>0</v>
      </c>
      <c r="Q27" s="134">
        <v>0</v>
      </c>
      <c r="R27" s="134">
        <v>0</v>
      </c>
      <c r="S27" s="134">
        <v>0</v>
      </c>
      <c r="T27" s="134">
        <v>0</v>
      </c>
      <c r="U27" s="134">
        <v>0</v>
      </c>
      <c r="V27" s="134">
        <v>0</v>
      </c>
      <c r="W27" s="134">
        <v>0</v>
      </c>
      <c r="X27" s="134">
        <v>0</v>
      </c>
    </row>
    <row r="28" spans="1:24" ht="15" customHeight="1">
      <c r="A28" s="138" t="s">
        <v>242</v>
      </c>
      <c r="B28" s="138" t="s">
        <v>125</v>
      </c>
      <c r="C28" s="138" t="s">
        <v>20</v>
      </c>
      <c r="D28" s="138" t="s">
        <v>102</v>
      </c>
      <c r="E28" s="138" t="s">
        <v>21</v>
      </c>
      <c r="F28" s="134">
        <v>23883000</v>
      </c>
      <c r="G28" s="134">
        <v>23883000</v>
      </c>
      <c r="H28" s="134">
        <v>23883000</v>
      </c>
      <c r="I28" s="134">
        <v>0</v>
      </c>
      <c r="J28" s="134">
        <v>0</v>
      </c>
      <c r="K28" s="134">
        <v>0</v>
      </c>
      <c r="L28" s="134">
        <v>0</v>
      </c>
      <c r="M28" s="134">
        <v>0</v>
      </c>
      <c r="N28" s="134">
        <v>0</v>
      </c>
      <c r="O28" s="134">
        <v>0</v>
      </c>
      <c r="P28" s="134">
        <v>0</v>
      </c>
      <c r="Q28" s="134">
        <v>0</v>
      </c>
      <c r="R28" s="134">
        <v>0</v>
      </c>
      <c r="S28" s="134">
        <v>0</v>
      </c>
      <c r="T28" s="134">
        <v>0</v>
      </c>
      <c r="U28" s="134">
        <v>0</v>
      </c>
      <c r="V28" s="134">
        <v>0</v>
      </c>
      <c r="W28" s="134">
        <v>0</v>
      </c>
      <c r="X28" s="134">
        <v>0</v>
      </c>
    </row>
    <row r="29" spans="1:24" ht="15" customHeight="1">
      <c r="A29" s="138" t="s">
        <v>242</v>
      </c>
      <c r="B29" s="138" t="s">
        <v>79</v>
      </c>
      <c r="C29" s="138" t="s">
        <v>20</v>
      </c>
      <c r="D29" s="138" t="s">
        <v>102</v>
      </c>
      <c r="E29" s="138" t="s">
        <v>101</v>
      </c>
      <c r="F29" s="134">
        <v>590000</v>
      </c>
      <c r="G29" s="134">
        <v>590000</v>
      </c>
      <c r="H29" s="134">
        <v>590000</v>
      </c>
      <c r="I29" s="134">
        <v>0</v>
      </c>
      <c r="J29" s="134">
        <v>0</v>
      </c>
      <c r="K29" s="134">
        <v>0</v>
      </c>
      <c r="L29" s="134">
        <v>0</v>
      </c>
      <c r="M29" s="134">
        <v>0</v>
      </c>
      <c r="N29" s="134">
        <v>0</v>
      </c>
      <c r="O29" s="134">
        <v>0</v>
      </c>
      <c r="P29" s="134">
        <v>0</v>
      </c>
      <c r="Q29" s="134">
        <v>0</v>
      </c>
      <c r="R29" s="134">
        <v>0</v>
      </c>
      <c r="S29" s="134">
        <v>0</v>
      </c>
      <c r="T29" s="134">
        <v>0</v>
      </c>
      <c r="U29" s="134">
        <v>0</v>
      </c>
      <c r="V29" s="134">
        <v>0</v>
      </c>
      <c r="W29" s="134">
        <v>0</v>
      </c>
      <c r="X29" s="134">
        <v>0</v>
      </c>
    </row>
    <row r="30" spans="1:24" ht="15" customHeight="1">
      <c r="A30" s="138" t="s">
        <v>242</v>
      </c>
      <c r="B30" s="138" t="s">
        <v>198</v>
      </c>
      <c r="C30" s="138" t="s">
        <v>200</v>
      </c>
      <c r="D30" s="138" t="s">
        <v>102</v>
      </c>
      <c r="E30" s="138" t="s">
        <v>25</v>
      </c>
      <c r="F30" s="134">
        <v>6150000</v>
      </c>
      <c r="G30" s="134">
        <v>6150000</v>
      </c>
      <c r="H30" s="134">
        <v>6150000</v>
      </c>
      <c r="I30" s="134">
        <v>0</v>
      </c>
      <c r="J30" s="134">
        <v>0</v>
      </c>
      <c r="K30" s="134">
        <v>0</v>
      </c>
      <c r="L30" s="134">
        <v>0</v>
      </c>
      <c r="M30" s="134">
        <v>0</v>
      </c>
      <c r="N30" s="134">
        <v>0</v>
      </c>
      <c r="O30" s="134">
        <v>0</v>
      </c>
      <c r="P30" s="134">
        <v>0</v>
      </c>
      <c r="Q30" s="134">
        <v>0</v>
      </c>
      <c r="R30" s="134">
        <v>0</v>
      </c>
      <c r="S30" s="134">
        <v>0</v>
      </c>
      <c r="T30" s="134">
        <v>0</v>
      </c>
      <c r="U30" s="134">
        <v>0</v>
      </c>
      <c r="V30" s="134">
        <v>0</v>
      </c>
      <c r="W30" s="134">
        <v>0</v>
      </c>
      <c r="X30" s="134">
        <v>0</v>
      </c>
    </row>
    <row r="31" spans="1:24" ht="15" customHeight="1">
      <c r="A31" s="138" t="s">
        <v>73</v>
      </c>
      <c r="B31" s="138" t="s">
        <v>197</v>
      </c>
      <c r="C31" s="138" t="s">
        <v>200</v>
      </c>
      <c r="D31" s="138" t="s">
        <v>102</v>
      </c>
      <c r="E31" s="138" t="s">
        <v>83</v>
      </c>
      <c r="F31" s="134">
        <v>59748</v>
      </c>
      <c r="G31" s="134">
        <v>59748</v>
      </c>
      <c r="H31" s="134">
        <v>59748</v>
      </c>
      <c r="I31" s="134">
        <v>0</v>
      </c>
      <c r="J31" s="134">
        <v>0</v>
      </c>
      <c r="K31" s="134">
        <v>0</v>
      </c>
      <c r="L31" s="134">
        <v>0</v>
      </c>
      <c r="M31" s="134">
        <v>0</v>
      </c>
      <c r="N31" s="134">
        <v>0</v>
      </c>
      <c r="O31" s="134">
        <v>0</v>
      </c>
      <c r="P31" s="134">
        <v>0</v>
      </c>
      <c r="Q31" s="134">
        <v>0</v>
      </c>
      <c r="R31" s="134">
        <v>0</v>
      </c>
      <c r="S31" s="134">
        <v>0</v>
      </c>
      <c r="T31" s="134">
        <v>0</v>
      </c>
      <c r="U31" s="134">
        <v>0</v>
      </c>
      <c r="V31" s="134">
        <v>0</v>
      </c>
      <c r="W31" s="134">
        <v>0</v>
      </c>
      <c r="X31" s="134">
        <v>0</v>
      </c>
    </row>
  </sheetData>
  <sheetProtection/>
  <mergeCells count="22">
    <mergeCell ref="D4:D6"/>
    <mergeCell ref="F4:F6"/>
    <mergeCell ref="G4:O4"/>
    <mergeCell ref="P4:P6"/>
    <mergeCell ref="A5:A6"/>
    <mergeCell ref="B5:B6"/>
    <mergeCell ref="C5:C6"/>
    <mergeCell ref="G5:G6"/>
    <mergeCell ref="H5:H6"/>
    <mergeCell ref="I5:O5"/>
    <mergeCell ref="Q5:Q6"/>
    <mergeCell ref="R5:R6"/>
    <mergeCell ref="S5:S6"/>
    <mergeCell ref="W5:W6"/>
    <mergeCell ref="X5:X6"/>
    <mergeCell ref="U5:U6"/>
    <mergeCell ref="V5:V6"/>
    <mergeCell ref="Q4:S4"/>
    <mergeCell ref="T4:T6"/>
    <mergeCell ref="U4:X4"/>
    <mergeCell ref="A4:C4"/>
    <mergeCell ref="E4:E6"/>
  </mergeCells>
  <printOptions horizontalCentered="1"/>
  <pageMargins left="0" right="0" top="0" bottom="0.3937007874015748" header="0.5118110236220472" footer="0.11811023622047245"/>
  <pageSetup orientation="landscape" paperSize="9" scale="90" r:id="rId1"/>
  <headerFooter alignWithMargins="0"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U30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1.25"/>
  <cols>
    <col min="1" max="3" width="7.33203125" style="0" customWidth="1"/>
    <col min="4" max="4" width="9.16015625" style="0" customWidth="1"/>
    <col min="5" max="5" width="27" style="0" customWidth="1"/>
    <col min="6" max="7" width="9.16015625" style="0" customWidth="1"/>
    <col min="8" max="10" width="9.66015625" style="0" customWidth="1"/>
    <col min="11" max="256" width="9.16015625" style="0" customWidth="1"/>
  </cols>
  <sheetData>
    <row r="1" spans="1:20" ht="15" customHeight="1">
      <c r="A1" s="15"/>
      <c r="B1" s="15"/>
      <c r="C1" s="15"/>
      <c r="T1" t="s">
        <v>167</v>
      </c>
    </row>
    <row r="2" spans="1:20" ht="30" customHeight="1">
      <c r="A2" s="75" t="s">
        <v>129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</row>
    <row r="3" spans="1:20" ht="15" customHeight="1">
      <c r="A3" s="15"/>
      <c r="B3" s="15"/>
      <c r="C3" s="15"/>
      <c r="T3" t="s">
        <v>19</v>
      </c>
    </row>
    <row r="4" spans="1:21" ht="15" customHeight="1">
      <c r="A4" s="77"/>
      <c r="B4" s="78" t="s">
        <v>246</v>
      </c>
      <c r="C4" s="78"/>
      <c r="D4" s="79"/>
      <c r="E4" s="79"/>
      <c r="F4" s="80"/>
      <c r="G4" s="81" t="s">
        <v>27</v>
      </c>
      <c r="H4" s="81"/>
      <c r="I4" s="81"/>
      <c r="J4" s="82"/>
      <c r="K4" s="81" t="s">
        <v>148</v>
      </c>
      <c r="L4" s="81"/>
      <c r="M4" s="81"/>
      <c r="N4" s="81"/>
      <c r="O4" s="81"/>
      <c r="P4" s="81"/>
      <c r="Q4" s="81"/>
      <c r="R4" s="81"/>
      <c r="S4" s="81"/>
      <c r="T4" s="81"/>
      <c r="U4" s="83"/>
    </row>
    <row r="5" spans="1:21" ht="30" customHeight="1">
      <c r="A5" s="84" t="s">
        <v>107</v>
      </c>
      <c r="B5" s="84" t="s">
        <v>183</v>
      </c>
      <c r="C5" s="77" t="s">
        <v>179</v>
      </c>
      <c r="D5" s="85" t="s">
        <v>113</v>
      </c>
      <c r="E5" s="85" t="s">
        <v>182</v>
      </c>
      <c r="F5" s="86" t="s">
        <v>204</v>
      </c>
      <c r="G5" s="86" t="s">
        <v>71</v>
      </c>
      <c r="H5" s="87" t="s">
        <v>130</v>
      </c>
      <c r="I5" s="87" t="s">
        <v>168</v>
      </c>
      <c r="J5" s="87" t="s">
        <v>10</v>
      </c>
      <c r="K5" s="87" t="s">
        <v>71</v>
      </c>
      <c r="L5" s="87" t="s">
        <v>130</v>
      </c>
      <c r="M5" s="87" t="s">
        <v>168</v>
      </c>
      <c r="N5" s="87" t="s">
        <v>10</v>
      </c>
      <c r="O5" s="87" t="s">
        <v>78</v>
      </c>
      <c r="P5" s="87" t="s">
        <v>106</v>
      </c>
      <c r="Q5" s="87" t="s">
        <v>77</v>
      </c>
      <c r="R5" s="87" t="s">
        <v>23</v>
      </c>
      <c r="S5" s="87" t="s">
        <v>62</v>
      </c>
      <c r="T5" s="87" t="s">
        <v>9</v>
      </c>
      <c r="U5" s="88"/>
    </row>
    <row r="6" spans="1:20" ht="15" customHeight="1">
      <c r="A6" s="89" t="s">
        <v>163</v>
      </c>
      <c r="B6" s="89" t="s">
        <v>163</v>
      </c>
      <c r="C6" s="89" t="s">
        <v>163</v>
      </c>
      <c r="D6" s="89" t="s">
        <v>163</v>
      </c>
      <c r="E6" s="89" t="s">
        <v>163</v>
      </c>
      <c r="F6" s="89">
        <v>1</v>
      </c>
      <c r="G6" s="89">
        <f>F6+1</f>
        <v>2</v>
      </c>
      <c r="H6" s="89">
        <f>G6+1</f>
        <v>3</v>
      </c>
      <c r="I6" s="89">
        <f>H6+1</f>
        <v>4</v>
      </c>
      <c r="J6" s="12">
        <f>I6+1</f>
        <v>5</v>
      </c>
      <c r="K6" s="12">
        <f>J6+1</f>
        <v>6</v>
      </c>
      <c r="L6" s="89">
        <f>K6+1</f>
        <v>7</v>
      </c>
      <c r="M6" s="89">
        <f>L6+1</f>
        <v>8</v>
      </c>
      <c r="N6" s="89">
        <f>M6+1</f>
        <v>9</v>
      </c>
      <c r="O6" s="89">
        <f>N6+1</f>
        <v>10</v>
      </c>
      <c r="P6" s="89">
        <f>O6+1</f>
        <v>11</v>
      </c>
      <c r="Q6" s="89">
        <f>P6+1</f>
        <v>12</v>
      </c>
      <c r="R6" s="89">
        <f>Q6+1</f>
        <v>13</v>
      </c>
      <c r="S6" s="89">
        <f>R6+1</f>
        <v>14</v>
      </c>
      <c r="T6" s="89">
        <f>S6+1</f>
        <v>15</v>
      </c>
    </row>
    <row r="7" spans="1:21" ht="15" customHeight="1">
      <c r="A7" s="138"/>
      <c r="B7" s="138"/>
      <c r="C7" s="138"/>
      <c r="D7" s="138"/>
      <c r="E7" s="138" t="s">
        <v>71</v>
      </c>
      <c r="F7" s="134">
        <v>42203266.39</v>
      </c>
      <c r="G7" s="134">
        <v>1538966.39</v>
      </c>
      <c r="H7" s="134">
        <v>1132773.13</v>
      </c>
      <c r="I7" s="134">
        <v>233349.32</v>
      </c>
      <c r="J7" s="134">
        <v>172843.94</v>
      </c>
      <c r="K7" s="134">
        <v>40664300</v>
      </c>
      <c r="L7" s="134">
        <v>237000</v>
      </c>
      <c r="M7" s="134">
        <v>18632500</v>
      </c>
      <c r="N7" s="134">
        <v>10150000</v>
      </c>
      <c r="O7" s="134">
        <v>0</v>
      </c>
      <c r="P7" s="134">
        <v>0</v>
      </c>
      <c r="Q7" s="134">
        <v>0</v>
      </c>
      <c r="R7" s="134">
        <v>0</v>
      </c>
      <c r="S7" s="134">
        <v>11644800</v>
      </c>
      <c r="T7" s="134">
        <v>0</v>
      </c>
      <c r="U7" s="20"/>
    </row>
    <row r="8" spans="1:20" ht="15" customHeight="1">
      <c r="A8" s="139" t="s">
        <v>242</v>
      </c>
      <c r="B8" s="139"/>
      <c r="C8" s="139"/>
      <c r="D8" s="139"/>
      <c r="E8" s="139" t="s">
        <v>192</v>
      </c>
      <c r="F8" s="140">
        <v>42143518.39</v>
      </c>
      <c r="G8" s="140">
        <v>1479218.39</v>
      </c>
      <c r="H8" s="140">
        <v>1132773.13</v>
      </c>
      <c r="I8" s="140">
        <v>232149.32</v>
      </c>
      <c r="J8" s="140">
        <v>114295.94</v>
      </c>
      <c r="K8" s="140">
        <v>40664300</v>
      </c>
      <c r="L8" s="140">
        <v>237000</v>
      </c>
      <c r="M8" s="140">
        <v>18632500</v>
      </c>
      <c r="N8" s="140">
        <v>10150000</v>
      </c>
      <c r="O8" s="140">
        <v>0</v>
      </c>
      <c r="P8" s="140">
        <v>0</v>
      </c>
      <c r="Q8" s="140">
        <v>0</v>
      </c>
      <c r="R8" s="140">
        <v>0</v>
      </c>
      <c r="S8" s="140">
        <v>11644800</v>
      </c>
      <c r="T8" s="140">
        <v>0</v>
      </c>
    </row>
    <row r="9" spans="1:20" ht="15" customHeight="1">
      <c r="A9" s="139" t="s">
        <v>80</v>
      </c>
      <c r="B9" s="139" t="s">
        <v>200</v>
      </c>
      <c r="C9" s="139"/>
      <c r="D9" s="139"/>
      <c r="E9" s="139" t="s">
        <v>74</v>
      </c>
      <c r="F9" s="140">
        <v>7659218.39</v>
      </c>
      <c r="G9" s="140">
        <v>1479218.39</v>
      </c>
      <c r="H9" s="140">
        <v>1132773.13</v>
      </c>
      <c r="I9" s="140">
        <v>232149.32</v>
      </c>
      <c r="J9" s="140">
        <v>114295.94</v>
      </c>
      <c r="K9" s="140">
        <v>6180000</v>
      </c>
      <c r="L9" s="140">
        <v>0</v>
      </c>
      <c r="M9" s="140">
        <v>1730000</v>
      </c>
      <c r="N9" s="140">
        <v>4350000</v>
      </c>
      <c r="O9" s="140">
        <v>0</v>
      </c>
      <c r="P9" s="140">
        <v>0</v>
      </c>
      <c r="Q9" s="140">
        <v>0</v>
      </c>
      <c r="R9" s="140">
        <v>0</v>
      </c>
      <c r="S9" s="140">
        <v>100000</v>
      </c>
      <c r="T9" s="140">
        <v>0</v>
      </c>
    </row>
    <row r="10" spans="1:20" ht="15" customHeight="1">
      <c r="A10" s="139" t="s">
        <v>151</v>
      </c>
      <c r="B10" s="139" t="s">
        <v>109</v>
      </c>
      <c r="C10" s="139" t="s">
        <v>200</v>
      </c>
      <c r="D10" s="139"/>
      <c r="E10" s="139" t="s">
        <v>0</v>
      </c>
      <c r="F10" s="140">
        <v>1479218.39</v>
      </c>
      <c r="G10" s="140">
        <v>1479218.39</v>
      </c>
      <c r="H10" s="140">
        <v>1132773.13</v>
      </c>
      <c r="I10" s="140">
        <v>232149.32</v>
      </c>
      <c r="J10" s="140">
        <v>114295.94</v>
      </c>
      <c r="K10" s="140">
        <v>0</v>
      </c>
      <c r="L10" s="140">
        <v>0</v>
      </c>
      <c r="M10" s="140">
        <v>0</v>
      </c>
      <c r="N10" s="140">
        <v>0</v>
      </c>
      <c r="O10" s="140">
        <v>0</v>
      </c>
      <c r="P10" s="140">
        <v>0</v>
      </c>
      <c r="Q10" s="140">
        <v>0</v>
      </c>
      <c r="R10" s="140">
        <v>0</v>
      </c>
      <c r="S10" s="140">
        <v>0</v>
      </c>
      <c r="T10" s="140">
        <v>0</v>
      </c>
    </row>
    <row r="11" spans="1:20" ht="15" customHeight="1">
      <c r="A11" s="139" t="s">
        <v>151</v>
      </c>
      <c r="B11" s="139" t="s">
        <v>109</v>
      </c>
      <c r="C11" s="139" t="s">
        <v>20</v>
      </c>
      <c r="D11" s="139"/>
      <c r="E11" s="139" t="s">
        <v>44</v>
      </c>
      <c r="F11" s="140">
        <v>6180000</v>
      </c>
      <c r="G11" s="140">
        <v>0</v>
      </c>
      <c r="H11" s="140">
        <v>0</v>
      </c>
      <c r="I11" s="140">
        <v>0</v>
      </c>
      <c r="J11" s="140">
        <v>0</v>
      </c>
      <c r="K11" s="140">
        <v>6180000</v>
      </c>
      <c r="L11" s="140">
        <v>0</v>
      </c>
      <c r="M11" s="140">
        <v>1730000</v>
      </c>
      <c r="N11" s="140">
        <v>4350000</v>
      </c>
      <c r="O11" s="140">
        <v>0</v>
      </c>
      <c r="P11" s="140">
        <v>0</v>
      </c>
      <c r="Q11" s="140">
        <v>0</v>
      </c>
      <c r="R11" s="140">
        <v>0</v>
      </c>
      <c r="S11" s="140">
        <v>100000</v>
      </c>
      <c r="T11" s="140">
        <v>0</v>
      </c>
    </row>
    <row r="12" spans="1:20" ht="15" customHeight="1">
      <c r="A12" s="139" t="s">
        <v>80</v>
      </c>
      <c r="B12" s="139" t="s">
        <v>125</v>
      </c>
      <c r="C12" s="139"/>
      <c r="D12" s="139"/>
      <c r="E12" s="139" t="s">
        <v>89</v>
      </c>
      <c r="F12" s="140">
        <v>27744300</v>
      </c>
      <c r="G12" s="140">
        <v>0</v>
      </c>
      <c r="H12" s="140">
        <v>0</v>
      </c>
      <c r="I12" s="140">
        <v>0</v>
      </c>
      <c r="J12" s="140">
        <v>0</v>
      </c>
      <c r="K12" s="140">
        <v>27744300</v>
      </c>
      <c r="L12" s="140">
        <v>237000</v>
      </c>
      <c r="M12" s="140">
        <v>16902500</v>
      </c>
      <c r="N12" s="140">
        <v>5800000</v>
      </c>
      <c r="O12" s="140">
        <v>0</v>
      </c>
      <c r="P12" s="140">
        <v>0</v>
      </c>
      <c r="Q12" s="140">
        <v>0</v>
      </c>
      <c r="R12" s="140">
        <v>0</v>
      </c>
      <c r="S12" s="140">
        <v>4804800</v>
      </c>
      <c r="T12" s="140">
        <v>0</v>
      </c>
    </row>
    <row r="13" spans="1:20" ht="15" customHeight="1">
      <c r="A13" s="139" t="s">
        <v>151</v>
      </c>
      <c r="B13" s="139" t="s">
        <v>47</v>
      </c>
      <c r="C13" s="139" t="s">
        <v>200</v>
      </c>
      <c r="D13" s="139"/>
      <c r="E13" s="139" t="s">
        <v>48</v>
      </c>
      <c r="F13" s="140">
        <v>3861300</v>
      </c>
      <c r="G13" s="140">
        <v>0</v>
      </c>
      <c r="H13" s="140">
        <v>0</v>
      </c>
      <c r="I13" s="140">
        <v>0</v>
      </c>
      <c r="J13" s="140">
        <v>0</v>
      </c>
      <c r="K13" s="140">
        <v>3861300</v>
      </c>
      <c r="L13" s="140">
        <v>0</v>
      </c>
      <c r="M13" s="140">
        <v>361300</v>
      </c>
      <c r="N13" s="140">
        <v>0</v>
      </c>
      <c r="O13" s="140">
        <v>0</v>
      </c>
      <c r="P13" s="140">
        <v>0</v>
      </c>
      <c r="Q13" s="140">
        <v>0</v>
      </c>
      <c r="R13" s="140">
        <v>0</v>
      </c>
      <c r="S13" s="140">
        <v>3500000</v>
      </c>
      <c r="T13" s="140">
        <v>0</v>
      </c>
    </row>
    <row r="14" spans="1:20" ht="15" customHeight="1">
      <c r="A14" s="139" t="s">
        <v>151</v>
      </c>
      <c r="B14" s="139" t="s">
        <v>47</v>
      </c>
      <c r="C14" s="139" t="s">
        <v>20</v>
      </c>
      <c r="D14" s="139"/>
      <c r="E14" s="139" t="s">
        <v>21</v>
      </c>
      <c r="F14" s="140">
        <v>23883000</v>
      </c>
      <c r="G14" s="140">
        <v>0</v>
      </c>
      <c r="H14" s="140">
        <v>0</v>
      </c>
      <c r="I14" s="140">
        <v>0</v>
      </c>
      <c r="J14" s="140">
        <v>0</v>
      </c>
      <c r="K14" s="140">
        <v>23883000</v>
      </c>
      <c r="L14" s="140">
        <v>237000</v>
      </c>
      <c r="M14" s="140">
        <v>16541200</v>
      </c>
      <c r="N14" s="140">
        <v>5800000</v>
      </c>
      <c r="O14" s="140">
        <v>0</v>
      </c>
      <c r="P14" s="140">
        <v>0</v>
      </c>
      <c r="Q14" s="140">
        <v>0</v>
      </c>
      <c r="R14" s="140">
        <v>0</v>
      </c>
      <c r="S14" s="140">
        <v>1304800</v>
      </c>
      <c r="T14" s="140">
        <v>0</v>
      </c>
    </row>
    <row r="15" spans="1:20" ht="15" customHeight="1">
      <c r="A15" s="139" t="s">
        <v>80</v>
      </c>
      <c r="B15" s="139" t="s">
        <v>79</v>
      </c>
      <c r="C15" s="139"/>
      <c r="D15" s="139"/>
      <c r="E15" s="139" t="s">
        <v>209</v>
      </c>
      <c r="F15" s="140">
        <v>590000</v>
      </c>
      <c r="G15" s="140">
        <v>0</v>
      </c>
      <c r="H15" s="140">
        <v>0</v>
      </c>
      <c r="I15" s="140">
        <v>0</v>
      </c>
      <c r="J15" s="140">
        <v>0</v>
      </c>
      <c r="K15" s="140">
        <v>590000</v>
      </c>
      <c r="L15" s="140">
        <v>0</v>
      </c>
      <c r="M15" s="140">
        <v>0</v>
      </c>
      <c r="N15" s="140">
        <v>0</v>
      </c>
      <c r="O15" s="140">
        <v>0</v>
      </c>
      <c r="P15" s="140">
        <v>0</v>
      </c>
      <c r="Q15" s="140">
        <v>0</v>
      </c>
      <c r="R15" s="140">
        <v>0</v>
      </c>
      <c r="S15" s="140">
        <v>590000</v>
      </c>
      <c r="T15" s="140">
        <v>0</v>
      </c>
    </row>
    <row r="16" spans="1:20" ht="15" customHeight="1">
      <c r="A16" s="139" t="s">
        <v>151</v>
      </c>
      <c r="B16" s="139" t="s">
        <v>220</v>
      </c>
      <c r="C16" s="139" t="s">
        <v>20</v>
      </c>
      <c r="D16" s="139"/>
      <c r="E16" s="139" t="s">
        <v>101</v>
      </c>
      <c r="F16" s="140">
        <v>590000</v>
      </c>
      <c r="G16" s="140">
        <v>0</v>
      </c>
      <c r="H16" s="140">
        <v>0</v>
      </c>
      <c r="I16" s="140">
        <v>0</v>
      </c>
      <c r="J16" s="140">
        <v>0</v>
      </c>
      <c r="K16" s="140">
        <v>590000</v>
      </c>
      <c r="L16" s="140">
        <v>0</v>
      </c>
      <c r="M16" s="140">
        <v>0</v>
      </c>
      <c r="N16" s="140">
        <v>0</v>
      </c>
      <c r="O16" s="140">
        <v>0</v>
      </c>
      <c r="P16" s="140">
        <v>0</v>
      </c>
      <c r="Q16" s="140">
        <v>0</v>
      </c>
      <c r="R16" s="140">
        <v>0</v>
      </c>
      <c r="S16" s="140">
        <v>590000</v>
      </c>
      <c r="T16" s="140">
        <v>0</v>
      </c>
    </row>
    <row r="17" spans="1:20" ht="15" customHeight="1">
      <c r="A17" s="139" t="s">
        <v>80</v>
      </c>
      <c r="B17" s="139" t="s">
        <v>198</v>
      </c>
      <c r="C17" s="139"/>
      <c r="D17" s="139"/>
      <c r="E17" s="139" t="s">
        <v>228</v>
      </c>
      <c r="F17" s="140">
        <v>6150000</v>
      </c>
      <c r="G17" s="140">
        <v>0</v>
      </c>
      <c r="H17" s="140">
        <v>0</v>
      </c>
      <c r="I17" s="140">
        <v>0</v>
      </c>
      <c r="J17" s="140">
        <v>0</v>
      </c>
      <c r="K17" s="140">
        <v>6150000</v>
      </c>
      <c r="L17" s="140">
        <v>0</v>
      </c>
      <c r="M17" s="140">
        <v>0</v>
      </c>
      <c r="N17" s="140">
        <v>0</v>
      </c>
      <c r="O17" s="140">
        <v>0</v>
      </c>
      <c r="P17" s="140">
        <v>0</v>
      </c>
      <c r="Q17" s="140">
        <v>0</v>
      </c>
      <c r="R17" s="140">
        <v>0</v>
      </c>
      <c r="S17" s="140">
        <v>6150000</v>
      </c>
      <c r="T17" s="140">
        <v>0</v>
      </c>
    </row>
    <row r="18" spans="1:20" ht="15" customHeight="1">
      <c r="A18" s="139" t="s">
        <v>151</v>
      </c>
      <c r="B18" s="139" t="s">
        <v>105</v>
      </c>
      <c r="C18" s="139" t="s">
        <v>200</v>
      </c>
      <c r="D18" s="139"/>
      <c r="E18" s="139" t="s">
        <v>25</v>
      </c>
      <c r="F18" s="140">
        <v>6150000</v>
      </c>
      <c r="G18" s="140">
        <v>0</v>
      </c>
      <c r="H18" s="140">
        <v>0</v>
      </c>
      <c r="I18" s="140">
        <v>0</v>
      </c>
      <c r="J18" s="140">
        <v>0</v>
      </c>
      <c r="K18" s="140">
        <v>6150000</v>
      </c>
      <c r="L18" s="140">
        <v>0</v>
      </c>
      <c r="M18" s="140">
        <v>0</v>
      </c>
      <c r="N18" s="140">
        <v>0</v>
      </c>
      <c r="O18" s="140">
        <v>0</v>
      </c>
      <c r="P18" s="140">
        <v>0</v>
      </c>
      <c r="Q18" s="140">
        <v>0</v>
      </c>
      <c r="R18" s="140">
        <v>0</v>
      </c>
      <c r="S18" s="140">
        <v>6150000</v>
      </c>
      <c r="T18" s="140">
        <v>0</v>
      </c>
    </row>
    <row r="19" spans="1:20" ht="15" customHeight="1">
      <c r="A19" s="139" t="s">
        <v>73</v>
      </c>
      <c r="B19" s="139"/>
      <c r="C19" s="139"/>
      <c r="D19" s="139"/>
      <c r="E19" s="139" t="s">
        <v>180</v>
      </c>
      <c r="F19" s="140">
        <v>59748</v>
      </c>
      <c r="G19" s="140">
        <v>59748</v>
      </c>
      <c r="H19" s="140">
        <v>0</v>
      </c>
      <c r="I19" s="140">
        <v>1200</v>
      </c>
      <c r="J19" s="140">
        <v>58548</v>
      </c>
      <c r="K19" s="140">
        <v>0</v>
      </c>
      <c r="L19" s="140">
        <v>0</v>
      </c>
      <c r="M19" s="140">
        <v>0</v>
      </c>
      <c r="N19" s="140">
        <v>0</v>
      </c>
      <c r="O19" s="140">
        <v>0</v>
      </c>
      <c r="P19" s="140">
        <v>0</v>
      </c>
      <c r="Q19" s="140">
        <v>0</v>
      </c>
      <c r="R19" s="140">
        <v>0</v>
      </c>
      <c r="S19" s="140">
        <v>0</v>
      </c>
      <c r="T19" s="140">
        <v>0</v>
      </c>
    </row>
    <row r="20" spans="1:20" ht="15" customHeight="1">
      <c r="A20" s="139" t="s">
        <v>124</v>
      </c>
      <c r="B20" s="139" t="s">
        <v>197</v>
      </c>
      <c r="C20" s="139"/>
      <c r="D20" s="139"/>
      <c r="E20" s="139" t="s">
        <v>144</v>
      </c>
      <c r="F20" s="140">
        <v>59748</v>
      </c>
      <c r="G20" s="140">
        <v>59748</v>
      </c>
      <c r="H20" s="140">
        <v>0</v>
      </c>
      <c r="I20" s="140">
        <v>1200</v>
      </c>
      <c r="J20" s="140">
        <v>58548</v>
      </c>
      <c r="K20" s="140">
        <v>0</v>
      </c>
      <c r="L20" s="140">
        <v>0</v>
      </c>
      <c r="M20" s="140">
        <v>0</v>
      </c>
      <c r="N20" s="140">
        <v>0</v>
      </c>
      <c r="O20" s="140">
        <v>0</v>
      </c>
      <c r="P20" s="140">
        <v>0</v>
      </c>
      <c r="Q20" s="140">
        <v>0</v>
      </c>
      <c r="R20" s="140">
        <v>0</v>
      </c>
      <c r="S20" s="140">
        <v>0</v>
      </c>
      <c r="T20" s="140">
        <v>0</v>
      </c>
    </row>
    <row r="21" spans="1:20" ht="15" customHeight="1">
      <c r="A21" s="139" t="s">
        <v>94</v>
      </c>
      <c r="B21" s="139" t="s">
        <v>104</v>
      </c>
      <c r="C21" s="139" t="s">
        <v>200</v>
      </c>
      <c r="D21" s="139"/>
      <c r="E21" s="139" t="s">
        <v>83</v>
      </c>
      <c r="F21" s="140">
        <v>59748</v>
      </c>
      <c r="G21" s="140">
        <v>59748</v>
      </c>
      <c r="H21" s="140">
        <v>0</v>
      </c>
      <c r="I21" s="140">
        <v>1200</v>
      </c>
      <c r="J21" s="140">
        <v>58548</v>
      </c>
      <c r="K21" s="140">
        <v>0</v>
      </c>
      <c r="L21" s="140">
        <v>0</v>
      </c>
      <c r="M21" s="140">
        <v>0</v>
      </c>
      <c r="N21" s="140">
        <v>0</v>
      </c>
      <c r="O21" s="140">
        <v>0</v>
      </c>
      <c r="P21" s="140">
        <v>0</v>
      </c>
      <c r="Q21" s="140">
        <v>0</v>
      </c>
      <c r="R21" s="140">
        <v>0</v>
      </c>
      <c r="S21" s="140">
        <v>0</v>
      </c>
      <c r="T21" s="140">
        <v>0</v>
      </c>
    </row>
    <row r="22" spans="1:20" ht="15" customHeight="1">
      <c r="A22" s="138"/>
      <c r="B22" s="138"/>
      <c r="C22" s="138"/>
      <c r="D22" s="138" t="s">
        <v>241</v>
      </c>
      <c r="E22" s="138" t="s">
        <v>188</v>
      </c>
      <c r="F22" s="134">
        <v>42203266.39</v>
      </c>
      <c r="G22" s="134">
        <v>1538966.39</v>
      </c>
      <c r="H22" s="134">
        <v>1132773.13</v>
      </c>
      <c r="I22" s="134">
        <v>233349.32</v>
      </c>
      <c r="J22" s="134">
        <v>172843.94</v>
      </c>
      <c r="K22" s="134">
        <v>40664300</v>
      </c>
      <c r="L22" s="134">
        <v>237000</v>
      </c>
      <c r="M22" s="134">
        <v>18632500</v>
      </c>
      <c r="N22" s="134">
        <v>10150000</v>
      </c>
      <c r="O22" s="134">
        <v>0</v>
      </c>
      <c r="P22" s="134">
        <v>0</v>
      </c>
      <c r="Q22" s="134">
        <v>0</v>
      </c>
      <c r="R22" s="134">
        <v>0</v>
      </c>
      <c r="S22" s="134">
        <v>11644800</v>
      </c>
      <c r="T22" s="134">
        <v>0</v>
      </c>
    </row>
    <row r="23" spans="1:20" ht="15" customHeight="1">
      <c r="A23" s="138"/>
      <c r="B23" s="138"/>
      <c r="C23" s="138"/>
      <c r="D23" s="138" t="s">
        <v>100</v>
      </c>
      <c r="E23" s="138" t="s">
        <v>28</v>
      </c>
      <c r="F23" s="134">
        <v>42203266.39</v>
      </c>
      <c r="G23" s="134">
        <v>1538966.39</v>
      </c>
      <c r="H23" s="134">
        <v>1132773.13</v>
      </c>
      <c r="I23" s="134">
        <v>233349.32</v>
      </c>
      <c r="J23" s="134">
        <v>172843.94</v>
      </c>
      <c r="K23" s="134">
        <v>40664300</v>
      </c>
      <c r="L23" s="134">
        <v>237000</v>
      </c>
      <c r="M23" s="134">
        <v>18632500</v>
      </c>
      <c r="N23" s="134">
        <v>10150000</v>
      </c>
      <c r="O23" s="134">
        <v>0</v>
      </c>
      <c r="P23" s="134">
        <v>0</v>
      </c>
      <c r="Q23" s="134">
        <v>0</v>
      </c>
      <c r="R23" s="134">
        <v>0</v>
      </c>
      <c r="S23" s="134">
        <v>11644800</v>
      </c>
      <c r="T23" s="134">
        <v>0</v>
      </c>
    </row>
    <row r="24" spans="1:20" ht="15" customHeight="1">
      <c r="A24" s="138" t="s">
        <v>242</v>
      </c>
      <c r="B24" s="138" t="s">
        <v>200</v>
      </c>
      <c r="C24" s="138" t="s">
        <v>200</v>
      </c>
      <c r="D24" s="138" t="s">
        <v>102</v>
      </c>
      <c r="E24" s="138" t="s">
        <v>0</v>
      </c>
      <c r="F24" s="134">
        <v>1479218.39</v>
      </c>
      <c r="G24" s="134">
        <v>1479218.39</v>
      </c>
      <c r="H24" s="134">
        <v>1132773.13</v>
      </c>
      <c r="I24" s="134">
        <v>232149.32</v>
      </c>
      <c r="J24" s="134">
        <v>114295.94</v>
      </c>
      <c r="K24" s="134">
        <v>0</v>
      </c>
      <c r="L24" s="134">
        <v>0</v>
      </c>
      <c r="M24" s="134">
        <v>0</v>
      </c>
      <c r="N24" s="134">
        <v>0</v>
      </c>
      <c r="O24" s="134">
        <v>0</v>
      </c>
      <c r="P24" s="134">
        <v>0</v>
      </c>
      <c r="Q24" s="134">
        <v>0</v>
      </c>
      <c r="R24" s="134">
        <v>0</v>
      </c>
      <c r="S24" s="134">
        <v>0</v>
      </c>
      <c r="T24" s="134">
        <v>0</v>
      </c>
    </row>
    <row r="25" spans="1:20" ht="15" customHeight="1">
      <c r="A25" s="138" t="s">
        <v>242</v>
      </c>
      <c r="B25" s="138" t="s">
        <v>200</v>
      </c>
      <c r="C25" s="138" t="s">
        <v>20</v>
      </c>
      <c r="D25" s="138" t="s">
        <v>102</v>
      </c>
      <c r="E25" s="138" t="s">
        <v>44</v>
      </c>
      <c r="F25" s="134">
        <v>6180000</v>
      </c>
      <c r="G25" s="134">
        <v>0</v>
      </c>
      <c r="H25" s="134">
        <v>0</v>
      </c>
      <c r="I25" s="134">
        <v>0</v>
      </c>
      <c r="J25" s="134">
        <v>0</v>
      </c>
      <c r="K25" s="134">
        <v>6180000</v>
      </c>
      <c r="L25" s="134">
        <v>0</v>
      </c>
      <c r="M25" s="134">
        <v>1730000</v>
      </c>
      <c r="N25" s="134">
        <v>4350000</v>
      </c>
      <c r="O25" s="134">
        <v>0</v>
      </c>
      <c r="P25" s="134">
        <v>0</v>
      </c>
      <c r="Q25" s="134">
        <v>0</v>
      </c>
      <c r="R25" s="134">
        <v>0</v>
      </c>
      <c r="S25" s="134">
        <v>100000</v>
      </c>
      <c r="T25" s="134">
        <v>0</v>
      </c>
    </row>
    <row r="26" spans="1:20" ht="15" customHeight="1">
      <c r="A26" s="138" t="s">
        <v>242</v>
      </c>
      <c r="B26" s="138" t="s">
        <v>125</v>
      </c>
      <c r="C26" s="138" t="s">
        <v>200</v>
      </c>
      <c r="D26" s="138" t="s">
        <v>102</v>
      </c>
      <c r="E26" s="138" t="s">
        <v>48</v>
      </c>
      <c r="F26" s="134">
        <v>3861300</v>
      </c>
      <c r="G26" s="134">
        <v>0</v>
      </c>
      <c r="H26" s="134">
        <v>0</v>
      </c>
      <c r="I26" s="134">
        <v>0</v>
      </c>
      <c r="J26" s="134">
        <v>0</v>
      </c>
      <c r="K26" s="134">
        <v>3861300</v>
      </c>
      <c r="L26" s="134">
        <v>0</v>
      </c>
      <c r="M26" s="134">
        <v>361300</v>
      </c>
      <c r="N26" s="134">
        <v>0</v>
      </c>
      <c r="O26" s="134">
        <v>0</v>
      </c>
      <c r="P26" s="134">
        <v>0</v>
      </c>
      <c r="Q26" s="134">
        <v>0</v>
      </c>
      <c r="R26" s="134">
        <v>0</v>
      </c>
      <c r="S26" s="134">
        <v>3500000</v>
      </c>
      <c r="T26" s="134">
        <v>0</v>
      </c>
    </row>
    <row r="27" spans="1:20" ht="15" customHeight="1">
      <c r="A27" s="138" t="s">
        <v>242</v>
      </c>
      <c r="B27" s="138" t="s">
        <v>125</v>
      </c>
      <c r="C27" s="138" t="s">
        <v>20</v>
      </c>
      <c r="D27" s="138" t="s">
        <v>102</v>
      </c>
      <c r="E27" s="138" t="s">
        <v>21</v>
      </c>
      <c r="F27" s="134">
        <v>23883000</v>
      </c>
      <c r="G27" s="134">
        <v>0</v>
      </c>
      <c r="H27" s="134">
        <v>0</v>
      </c>
      <c r="I27" s="134">
        <v>0</v>
      </c>
      <c r="J27" s="134">
        <v>0</v>
      </c>
      <c r="K27" s="134">
        <v>23883000</v>
      </c>
      <c r="L27" s="134">
        <v>237000</v>
      </c>
      <c r="M27" s="134">
        <v>16541200</v>
      </c>
      <c r="N27" s="134">
        <v>5800000</v>
      </c>
      <c r="O27" s="134">
        <v>0</v>
      </c>
      <c r="P27" s="134">
        <v>0</v>
      </c>
      <c r="Q27" s="134">
        <v>0</v>
      </c>
      <c r="R27" s="134">
        <v>0</v>
      </c>
      <c r="S27" s="134">
        <v>1304800</v>
      </c>
      <c r="T27" s="134">
        <v>0</v>
      </c>
    </row>
    <row r="28" spans="1:20" ht="15" customHeight="1">
      <c r="A28" s="138" t="s">
        <v>242</v>
      </c>
      <c r="B28" s="138" t="s">
        <v>79</v>
      </c>
      <c r="C28" s="138" t="s">
        <v>20</v>
      </c>
      <c r="D28" s="138" t="s">
        <v>102</v>
      </c>
      <c r="E28" s="138" t="s">
        <v>101</v>
      </c>
      <c r="F28" s="134">
        <v>590000</v>
      </c>
      <c r="G28" s="134">
        <v>0</v>
      </c>
      <c r="H28" s="134">
        <v>0</v>
      </c>
      <c r="I28" s="134">
        <v>0</v>
      </c>
      <c r="J28" s="134">
        <v>0</v>
      </c>
      <c r="K28" s="134">
        <v>590000</v>
      </c>
      <c r="L28" s="134">
        <v>0</v>
      </c>
      <c r="M28" s="134">
        <v>0</v>
      </c>
      <c r="N28" s="134">
        <v>0</v>
      </c>
      <c r="O28" s="134">
        <v>0</v>
      </c>
      <c r="P28" s="134">
        <v>0</v>
      </c>
      <c r="Q28" s="134">
        <v>0</v>
      </c>
      <c r="R28" s="134">
        <v>0</v>
      </c>
      <c r="S28" s="134">
        <v>590000</v>
      </c>
      <c r="T28" s="134">
        <v>0</v>
      </c>
    </row>
    <row r="29" spans="1:20" ht="15" customHeight="1">
      <c r="A29" s="138" t="s">
        <v>242</v>
      </c>
      <c r="B29" s="138" t="s">
        <v>198</v>
      </c>
      <c r="C29" s="138" t="s">
        <v>200</v>
      </c>
      <c r="D29" s="138" t="s">
        <v>102</v>
      </c>
      <c r="E29" s="138" t="s">
        <v>25</v>
      </c>
      <c r="F29" s="134">
        <v>6150000</v>
      </c>
      <c r="G29" s="134">
        <v>0</v>
      </c>
      <c r="H29" s="134">
        <v>0</v>
      </c>
      <c r="I29" s="134">
        <v>0</v>
      </c>
      <c r="J29" s="134">
        <v>0</v>
      </c>
      <c r="K29" s="134">
        <v>6150000</v>
      </c>
      <c r="L29" s="134">
        <v>0</v>
      </c>
      <c r="M29" s="134">
        <v>0</v>
      </c>
      <c r="N29" s="134">
        <v>0</v>
      </c>
      <c r="O29" s="134">
        <v>0</v>
      </c>
      <c r="P29" s="134">
        <v>0</v>
      </c>
      <c r="Q29" s="134">
        <v>0</v>
      </c>
      <c r="R29" s="134">
        <v>0</v>
      </c>
      <c r="S29" s="134">
        <v>6150000</v>
      </c>
      <c r="T29" s="134">
        <v>0</v>
      </c>
    </row>
    <row r="30" spans="1:20" ht="15" customHeight="1">
      <c r="A30" s="138" t="s">
        <v>73</v>
      </c>
      <c r="B30" s="138" t="s">
        <v>197</v>
      </c>
      <c r="C30" s="138" t="s">
        <v>200</v>
      </c>
      <c r="D30" s="138" t="s">
        <v>102</v>
      </c>
      <c r="E30" s="138" t="s">
        <v>83</v>
      </c>
      <c r="F30" s="134">
        <v>59748</v>
      </c>
      <c r="G30" s="134">
        <v>59748</v>
      </c>
      <c r="H30" s="134">
        <v>0</v>
      </c>
      <c r="I30" s="134">
        <v>1200</v>
      </c>
      <c r="J30" s="134">
        <v>58548</v>
      </c>
      <c r="K30" s="134">
        <v>0</v>
      </c>
      <c r="L30" s="134">
        <v>0</v>
      </c>
      <c r="M30" s="134">
        <v>0</v>
      </c>
      <c r="N30" s="134">
        <v>0</v>
      </c>
      <c r="O30" s="134">
        <v>0</v>
      </c>
      <c r="P30" s="134">
        <v>0</v>
      </c>
      <c r="Q30" s="134">
        <v>0</v>
      </c>
      <c r="R30" s="134">
        <v>0</v>
      </c>
      <c r="S30" s="134">
        <v>0</v>
      </c>
      <c r="T30" s="134">
        <v>0</v>
      </c>
    </row>
  </sheetData>
  <sheetProtection/>
  <mergeCells count="2">
    <mergeCell ref="G4:J4"/>
    <mergeCell ref="K4:T4"/>
  </mergeCells>
  <printOptions gridLines="1"/>
  <pageMargins left="0.75" right="0.75" top="1" bottom="1" header="0.5" footer="0.5"/>
  <pageSetup orientation="portrait" r:id="rId1"/>
  <headerFooter alignWithMargins="0">
    <oddHeader>&amp;C&amp;A</oddHeader>
    <oddFooter>&amp;C页(&amp;P)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U30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1.25"/>
  <cols>
    <col min="1" max="3" width="7.33203125" style="0" customWidth="1"/>
    <col min="4" max="4" width="9.16015625" style="0" customWidth="1"/>
    <col min="5" max="5" width="27" style="0" customWidth="1"/>
    <col min="6" max="7" width="9.16015625" style="0" customWidth="1"/>
    <col min="8" max="10" width="9.66015625" style="0" customWidth="1"/>
    <col min="11" max="256" width="9.16015625" style="0" customWidth="1"/>
  </cols>
  <sheetData>
    <row r="1" spans="1:20" ht="15" customHeight="1">
      <c r="A1" s="15"/>
      <c r="B1" s="15"/>
      <c r="C1" s="15"/>
      <c r="T1" t="s">
        <v>22</v>
      </c>
    </row>
    <row r="2" spans="1:20" ht="30" customHeight="1">
      <c r="A2" s="75" t="s">
        <v>30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</row>
    <row r="3" spans="1:20" ht="15" customHeight="1">
      <c r="A3" s="15"/>
      <c r="B3" s="15"/>
      <c r="C3" s="15"/>
      <c r="T3" t="s">
        <v>19</v>
      </c>
    </row>
    <row r="4" spans="1:21" ht="15" customHeight="1">
      <c r="A4" s="77"/>
      <c r="B4" s="78" t="s">
        <v>246</v>
      </c>
      <c r="C4" s="78"/>
      <c r="D4" s="79"/>
      <c r="E4" s="79"/>
      <c r="F4" s="80"/>
      <c r="G4" s="81" t="s">
        <v>27</v>
      </c>
      <c r="H4" s="81"/>
      <c r="I4" s="81"/>
      <c r="J4" s="82"/>
      <c r="K4" s="81" t="s">
        <v>148</v>
      </c>
      <c r="L4" s="81"/>
      <c r="M4" s="81"/>
      <c r="N4" s="81"/>
      <c r="O4" s="81"/>
      <c r="P4" s="81"/>
      <c r="Q4" s="81"/>
      <c r="R4" s="81"/>
      <c r="S4" s="81"/>
      <c r="T4" s="81"/>
      <c r="U4" s="83"/>
    </row>
    <row r="5" spans="1:21" ht="30" customHeight="1">
      <c r="A5" s="84" t="s">
        <v>107</v>
      </c>
      <c r="B5" s="84" t="s">
        <v>183</v>
      </c>
      <c r="C5" s="77" t="s">
        <v>179</v>
      </c>
      <c r="D5" s="85" t="s">
        <v>113</v>
      </c>
      <c r="E5" s="85" t="s">
        <v>182</v>
      </c>
      <c r="F5" s="86" t="s">
        <v>204</v>
      </c>
      <c r="G5" s="86" t="s">
        <v>71</v>
      </c>
      <c r="H5" s="87" t="s">
        <v>130</v>
      </c>
      <c r="I5" s="87" t="s">
        <v>168</v>
      </c>
      <c r="J5" s="87" t="s">
        <v>10</v>
      </c>
      <c r="K5" s="87" t="s">
        <v>71</v>
      </c>
      <c r="L5" s="87" t="s">
        <v>130</v>
      </c>
      <c r="M5" s="87" t="s">
        <v>168</v>
      </c>
      <c r="N5" s="87" t="s">
        <v>10</v>
      </c>
      <c r="O5" s="87" t="s">
        <v>78</v>
      </c>
      <c r="P5" s="87" t="s">
        <v>106</v>
      </c>
      <c r="Q5" s="87" t="s">
        <v>77</v>
      </c>
      <c r="R5" s="87" t="s">
        <v>23</v>
      </c>
      <c r="S5" s="87" t="s">
        <v>62</v>
      </c>
      <c r="T5" s="87" t="s">
        <v>9</v>
      </c>
      <c r="U5" s="88"/>
    </row>
    <row r="6" spans="1:20" ht="15" customHeight="1">
      <c r="A6" s="89" t="s">
        <v>163</v>
      </c>
      <c r="B6" s="89" t="s">
        <v>163</v>
      </c>
      <c r="C6" s="89" t="s">
        <v>163</v>
      </c>
      <c r="D6" s="89" t="s">
        <v>163</v>
      </c>
      <c r="E6" s="89" t="s">
        <v>163</v>
      </c>
      <c r="F6" s="89">
        <v>1</v>
      </c>
      <c r="G6" s="89">
        <f>F6+1</f>
        <v>2</v>
      </c>
      <c r="H6" s="89">
        <f>G6+1</f>
        <v>3</v>
      </c>
      <c r="I6" s="89">
        <f>H6+1</f>
        <v>4</v>
      </c>
      <c r="J6" s="12">
        <f>I6+1</f>
        <v>5</v>
      </c>
      <c r="K6" s="12">
        <f>J6+1</f>
        <v>6</v>
      </c>
      <c r="L6" s="89">
        <f>K6+1</f>
        <v>7</v>
      </c>
      <c r="M6" s="89">
        <f>L6+1</f>
        <v>8</v>
      </c>
      <c r="N6" s="89">
        <f>M6+1</f>
        <v>9</v>
      </c>
      <c r="O6" s="89">
        <f>N6+1</f>
        <v>10</v>
      </c>
      <c r="P6" s="89">
        <f>O6+1</f>
        <v>11</v>
      </c>
      <c r="Q6" s="89">
        <f>P6+1</f>
        <v>12</v>
      </c>
      <c r="R6" s="89">
        <f>Q6+1</f>
        <v>13</v>
      </c>
      <c r="S6" s="89">
        <f>R6+1</f>
        <v>14</v>
      </c>
      <c r="T6" s="89">
        <f>S6+1</f>
        <v>15</v>
      </c>
    </row>
    <row r="7" spans="1:21" ht="15" customHeight="1">
      <c r="A7" s="138"/>
      <c r="B7" s="138"/>
      <c r="C7" s="138"/>
      <c r="D7" s="138"/>
      <c r="E7" s="138" t="s">
        <v>71</v>
      </c>
      <c r="F7" s="134">
        <v>42203266.39</v>
      </c>
      <c r="G7" s="134">
        <v>1538966.39</v>
      </c>
      <c r="H7" s="134">
        <v>1132773.13</v>
      </c>
      <c r="I7" s="134">
        <v>233349.32</v>
      </c>
      <c r="J7" s="134">
        <v>172843.94</v>
      </c>
      <c r="K7" s="134">
        <v>40664300</v>
      </c>
      <c r="L7" s="134">
        <v>237000</v>
      </c>
      <c r="M7" s="134">
        <v>18632500</v>
      </c>
      <c r="N7" s="134">
        <v>10150000</v>
      </c>
      <c r="O7" s="134">
        <v>0</v>
      </c>
      <c r="P7" s="134">
        <v>0</v>
      </c>
      <c r="Q7" s="134">
        <v>0</v>
      </c>
      <c r="R7" s="134">
        <v>0</v>
      </c>
      <c r="S7" s="134">
        <v>11644800</v>
      </c>
      <c r="T7" s="134">
        <v>0</v>
      </c>
      <c r="U7" s="20"/>
    </row>
    <row r="8" spans="1:20" ht="15" customHeight="1">
      <c r="A8" s="139" t="s">
        <v>242</v>
      </c>
      <c r="B8" s="139"/>
      <c r="C8" s="139"/>
      <c r="D8" s="139"/>
      <c r="E8" s="139" t="s">
        <v>192</v>
      </c>
      <c r="F8" s="140">
        <v>42143518.39</v>
      </c>
      <c r="G8" s="140">
        <v>1479218.39</v>
      </c>
      <c r="H8" s="140">
        <v>1132773.13</v>
      </c>
      <c r="I8" s="140">
        <v>232149.32</v>
      </c>
      <c r="J8" s="140">
        <v>114295.94</v>
      </c>
      <c r="K8" s="140">
        <v>40664300</v>
      </c>
      <c r="L8" s="140">
        <v>237000</v>
      </c>
      <c r="M8" s="140">
        <v>18632500</v>
      </c>
      <c r="N8" s="140">
        <v>10150000</v>
      </c>
      <c r="O8" s="140">
        <v>0</v>
      </c>
      <c r="P8" s="140">
        <v>0</v>
      </c>
      <c r="Q8" s="140">
        <v>0</v>
      </c>
      <c r="R8" s="140">
        <v>0</v>
      </c>
      <c r="S8" s="140">
        <v>11644800</v>
      </c>
      <c r="T8" s="140">
        <v>0</v>
      </c>
    </row>
    <row r="9" spans="1:20" ht="15" customHeight="1">
      <c r="A9" s="139"/>
      <c r="B9" s="139" t="s">
        <v>200</v>
      </c>
      <c r="C9" s="139"/>
      <c r="D9" s="139"/>
      <c r="E9" s="139" t="s">
        <v>74</v>
      </c>
      <c r="F9" s="140">
        <v>7659218.39</v>
      </c>
      <c r="G9" s="140">
        <v>1479218.39</v>
      </c>
      <c r="H9" s="140">
        <v>1132773.13</v>
      </c>
      <c r="I9" s="140">
        <v>232149.32</v>
      </c>
      <c r="J9" s="140">
        <v>114295.94</v>
      </c>
      <c r="K9" s="140">
        <v>6180000</v>
      </c>
      <c r="L9" s="140">
        <v>0</v>
      </c>
      <c r="M9" s="140">
        <v>1730000</v>
      </c>
      <c r="N9" s="140">
        <v>4350000</v>
      </c>
      <c r="O9" s="140">
        <v>0</v>
      </c>
      <c r="P9" s="140">
        <v>0</v>
      </c>
      <c r="Q9" s="140">
        <v>0</v>
      </c>
      <c r="R9" s="140">
        <v>0</v>
      </c>
      <c r="S9" s="140">
        <v>100000</v>
      </c>
      <c r="T9" s="140">
        <v>0</v>
      </c>
    </row>
    <row r="10" spans="1:20" ht="15" customHeight="1">
      <c r="A10" s="139"/>
      <c r="B10" s="139"/>
      <c r="C10" s="139" t="s">
        <v>200</v>
      </c>
      <c r="D10" s="139"/>
      <c r="E10" s="139" t="s">
        <v>0</v>
      </c>
      <c r="F10" s="140">
        <v>1479218.39</v>
      </c>
      <c r="G10" s="140">
        <v>1479218.39</v>
      </c>
      <c r="H10" s="140">
        <v>1132773.13</v>
      </c>
      <c r="I10" s="140">
        <v>232149.32</v>
      </c>
      <c r="J10" s="140">
        <v>114295.94</v>
      </c>
      <c r="K10" s="140">
        <v>0</v>
      </c>
      <c r="L10" s="140">
        <v>0</v>
      </c>
      <c r="M10" s="140">
        <v>0</v>
      </c>
      <c r="N10" s="140">
        <v>0</v>
      </c>
      <c r="O10" s="140">
        <v>0</v>
      </c>
      <c r="P10" s="140">
        <v>0</v>
      </c>
      <c r="Q10" s="140">
        <v>0</v>
      </c>
      <c r="R10" s="140">
        <v>0</v>
      </c>
      <c r="S10" s="140">
        <v>0</v>
      </c>
      <c r="T10" s="140">
        <v>0</v>
      </c>
    </row>
    <row r="11" spans="1:20" ht="15" customHeight="1">
      <c r="A11" s="139"/>
      <c r="B11" s="139"/>
      <c r="C11" s="139" t="s">
        <v>20</v>
      </c>
      <c r="D11" s="139"/>
      <c r="E11" s="139" t="s">
        <v>44</v>
      </c>
      <c r="F11" s="140">
        <v>6180000</v>
      </c>
      <c r="G11" s="140">
        <v>0</v>
      </c>
      <c r="H11" s="140">
        <v>0</v>
      </c>
      <c r="I11" s="140">
        <v>0</v>
      </c>
      <c r="J11" s="140">
        <v>0</v>
      </c>
      <c r="K11" s="140">
        <v>6180000</v>
      </c>
      <c r="L11" s="140">
        <v>0</v>
      </c>
      <c r="M11" s="140">
        <v>1730000</v>
      </c>
      <c r="N11" s="140">
        <v>4350000</v>
      </c>
      <c r="O11" s="140">
        <v>0</v>
      </c>
      <c r="P11" s="140">
        <v>0</v>
      </c>
      <c r="Q11" s="140">
        <v>0</v>
      </c>
      <c r="R11" s="140">
        <v>0</v>
      </c>
      <c r="S11" s="140">
        <v>100000</v>
      </c>
      <c r="T11" s="140">
        <v>0</v>
      </c>
    </row>
    <row r="12" spans="1:20" ht="15" customHeight="1">
      <c r="A12" s="139"/>
      <c r="B12" s="139" t="s">
        <v>125</v>
      </c>
      <c r="C12" s="139"/>
      <c r="D12" s="139"/>
      <c r="E12" s="139" t="s">
        <v>89</v>
      </c>
      <c r="F12" s="140">
        <v>27744300</v>
      </c>
      <c r="G12" s="140">
        <v>0</v>
      </c>
      <c r="H12" s="140">
        <v>0</v>
      </c>
      <c r="I12" s="140">
        <v>0</v>
      </c>
      <c r="J12" s="140">
        <v>0</v>
      </c>
      <c r="K12" s="140">
        <v>27744300</v>
      </c>
      <c r="L12" s="140">
        <v>237000</v>
      </c>
      <c r="M12" s="140">
        <v>16902500</v>
      </c>
      <c r="N12" s="140">
        <v>5800000</v>
      </c>
      <c r="O12" s="140">
        <v>0</v>
      </c>
      <c r="P12" s="140">
        <v>0</v>
      </c>
      <c r="Q12" s="140">
        <v>0</v>
      </c>
      <c r="R12" s="140">
        <v>0</v>
      </c>
      <c r="S12" s="140">
        <v>4804800</v>
      </c>
      <c r="T12" s="140">
        <v>0</v>
      </c>
    </row>
    <row r="13" spans="1:20" ht="15" customHeight="1">
      <c r="A13" s="139"/>
      <c r="B13" s="139"/>
      <c r="C13" s="139" t="s">
        <v>200</v>
      </c>
      <c r="D13" s="139"/>
      <c r="E13" s="139" t="s">
        <v>48</v>
      </c>
      <c r="F13" s="140">
        <v>3861300</v>
      </c>
      <c r="G13" s="140">
        <v>0</v>
      </c>
      <c r="H13" s="140">
        <v>0</v>
      </c>
      <c r="I13" s="140">
        <v>0</v>
      </c>
      <c r="J13" s="140">
        <v>0</v>
      </c>
      <c r="K13" s="140">
        <v>3861300</v>
      </c>
      <c r="L13" s="140">
        <v>0</v>
      </c>
      <c r="M13" s="140">
        <v>361300</v>
      </c>
      <c r="N13" s="140">
        <v>0</v>
      </c>
      <c r="O13" s="140">
        <v>0</v>
      </c>
      <c r="P13" s="140">
        <v>0</v>
      </c>
      <c r="Q13" s="140">
        <v>0</v>
      </c>
      <c r="R13" s="140">
        <v>0</v>
      </c>
      <c r="S13" s="140">
        <v>3500000</v>
      </c>
      <c r="T13" s="140">
        <v>0</v>
      </c>
    </row>
    <row r="14" spans="1:20" ht="15" customHeight="1">
      <c r="A14" s="139"/>
      <c r="B14" s="139"/>
      <c r="C14" s="139" t="s">
        <v>20</v>
      </c>
      <c r="D14" s="139"/>
      <c r="E14" s="139" t="s">
        <v>21</v>
      </c>
      <c r="F14" s="140">
        <v>23883000</v>
      </c>
      <c r="G14" s="140">
        <v>0</v>
      </c>
      <c r="H14" s="140">
        <v>0</v>
      </c>
      <c r="I14" s="140">
        <v>0</v>
      </c>
      <c r="J14" s="140">
        <v>0</v>
      </c>
      <c r="K14" s="140">
        <v>23883000</v>
      </c>
      <c r="L14" s="140">
        <v>237000</v>
      </c>
      <c r="M14" s="140">
        <v>16541200</v>
      </c>
      <c r="N14" s="140">
        <v>5800000</v>
      </c>
      <c r="O14" s="140">
        <v>0</v>
      </c>
      <c r="P14" s="140">
        <v>0</v>
      </c>
      <c r="Q14" s="140">
        <v>0</v>
      </c>
      <c r="R14" s="140">
        <v>0</v>
      </c>
      <c r="S14" s="140">
        <v>1304800</v>
      </c>
      <c r="T14" s="140">
        <v>0</v>
      </c>
    </row>
    <row r="15" spans="1:20" ht="15" customHeight="1">
      <c r="A15" s="139"/>
      <c r="B15" s="139" t="s">
        <v>79</v>
      </c>
      <c r="C15" s="139"/>
      <c r="D15" s="139"/>
      <c r="E15" s="139" t="s">
        <v>209</v>
      </c>
      <c r="F15" s="140">
        <v>590000</v>
      </c>
      <c r="G15" s="140">
        <v>0</v>
      </c>
      <c r="H15" s="140">
        <v>0</v>
      </c>
      <c r="I15" s="140">
        <v>0</v>
      </c>
      <c r="J15" s="140">
        <v>0</v>
      </c>
      <c r="K15" s="140">
        <v>590000</v>
      </c>
      <c r="L15" s="140">
        <v>0</v>
      </c>
      <c r="M15" s="140">
        <v>0</v>
      </c>
      <c r="N15" s="140">
        <v>0</v>
      </c>
      <c r="O15" s="140">
        <v>0</v>
      </c>
      <c r="P15" s="140">
        <v>0</v>
      </c>
      <c r="Q15" s="140">
        <v>0</v>
      </c>
      <c r="R15" s="140">
        <v>0</v>
      </c>
      <c r="S15" s="140">
        <v>590000</v>
      </c>
      <c r="T15" s="140">
        <v>0</v>
      </c>
    </row>
    <row r="16" spans="1:20" ht="15" customHeight="1">
      <c r="A16" s="139"/>
      <c r="B16" s="139"/>
      <c r="C16" s="139" t="s">
        <v>20</v>
      </c>
      <c r="D16" s="139"/>
      <c r="E16" s="139" t="s">
        <v>101</v>
      </c>
      <c r="F16" s="140">
        <v>590000</v>
      </c>
      <c r="G16" s="140">
        <v>0</v>
      </c>
      <c r="H16" s="140">
        <v>0</v>
      </c>
      <c r="I16" s="140">
        <v>0</v>
      </c>
      <c r="J16" s="140">
        <v>0</v>
      </c>
      <c r="K16" s="140">
        <v>590000</v>
      </c>
      <c r="L16" s="140">
        <v>0</v>
      </c>
      <c r="M16" s="140">
        <v>0</v>
      </c>
      <c r="N16" s="140">
        <v>0</v>
      </c>
      <c r="O16" s="140">
        <v>0</v>
      </c>
      <c r="P16" s="140">
        <v>0</v>
      </c>
      <c r="Q16" s="140">
        <v>0</v>
      </c>
      <c r="R16" s="140">
        <v>0</v>
      </c>
      <c r="S16" s="140">
        <v>590000</v>
      </c>
      <c r="T16" s="140">
        <v>0</v>
      </c>
    </row>
    <row r="17" spans="1:20" ht="15" customHeight="1">
      <c r="A17" s="139"/>
      <c r="B17" s="139" t="s">
        <v>198</v>
      </c>
      <c r="C17" s="139"/>
      <c r="D17" s="139"/>
      <c r="E17" s="139" t="s">
        <v>228</v>
      </c>
      <c r="F17" s="140">
        <v>6150000</v>
      </c>
      <c r="G17" s="140">
        <v>0</v>
      </c>
      <c r="H17" s="140">
        <v>0</v>
      </c>
      <c r="I17" s="140">
        <v>0</v>
      </c>
      <c r="J17" s="140">
        <v>0</v>
      </c>
      <c r="K17" s="140">
        <v>6150000</v>
      </c>
      <c r="L17" s="140">
        <v>0</v>
      </c>
      <c r="M17" s="140">
        <v>0</v>
      </c>
      <c r="N17" s="140">
        <v>0</v>
      </c>
      <c r="O17" s="140">
        <v>0</v>
      </c>
      <c r="P17" s="140">
        <v>0</v>
      </c>
      <c r="Q17" s="140">
        <v>0</v>
      </c>
      <c r="R17" s="140">
        <v>0</v>
      </c>
      <c r="S17" s="140">
        <v>6150000</v>
      </c>
      <c r="T17" s="140">
        <v>0</v>
      </c>
    </row>
    <row r="18" spans="1:20" ht="15" customHeight="1">
      <c r="A18" s="139"/>
      <c r="B18" s="139"/>
      <c r="C18" s="139" t="s">
        <v>200</v>
      </c>
      <c r="D18" s="139"/>
      <c r="E18" s="139" t="s">
        <v>25</v>
      </c>
      <c r="F18" s="140">
        <v>6150000</v>
      </c>
      <c r="G18" s="140">
        <v>0</v>
      </c>
      <c r="H18" s="140">
        <v>0</v>
      </c>
      <c r="I18" s="140">
        <v>0</v>
      </c>
      <c r="J18" s="140">
        <v>0</v>
      </c>
      <c r="K18" s="140">
        <v>6150000</v>
      </c>
      <c r="L18" s="140">
        <v>0</v>
      </c>
      <c r="M18" s="140">
        <v>0</v>
      </c>
      <c r="N18" s="140">
        <v>0</v>
      </c>
      <c r="O18" s="140">
        <v>0</v>
      </c>
      <c r="P18" s="140">
        <v>0</v>
      </c>
      <c r="Q18" s="140">
        <v>0</v>
      </c>
      <c r="R18" s="140">
        <v>0</v>
      </c>
      <c r="S18" s="140">
        <v>6150000</v>
      </c>
      <c r="T18" s="140">
        <v>0</v>
      </c>
    </row>
    <row r="19" spans="1:20" ht="15" customHeight="1">
      <c r="A19" s="139" t="s">
        <v>73</v>
      </c>
      <c r="B19" s="139"/>
      <c r="C19" s="139"/>
      <c r="D19" s="139"/>
      <c r="E19" s="139" t="s">
        <v>180</v>
      </c>
      <c r="F19" s="140">
        <v>59748</v>
      </c>
      <c r="G19" s="140">
        <v>59748</v>
      </c>
      <c r="H19" s="140">
        <v>0</v>
      </c>
      <c r="I19" s="140">
        <v>1200</v>
      </c>
      <c r="J19" s="140">
        <v>58548</v>
      </c>
      <c r="K19" s="140">
        <v>0</v>
      </c>
      <c r="L19" s="140">
        <v>0</v>
      </c>
      <c r="M19" s="140">
        <v>0</v>
      </c>
      <c r="N19" s="140">
        <v>0</v>
      </c>
      <c r="O19" s="140">
        <v>0</v>
      </c>
      <c r="P19" s="140">
        <v>0</v>
      </c>
      <c r="Q19" s="140">
        <v>0</v>
      </c>
      <c r="R19" s="140">
        <v>0</v>
      </c>
      <c r="S19" s="140">
        <v>0</v>
      </c>
      <c r="T19" s="140">
        <v>0</v>
      </c>
    </row>
    <row r="20" spans="1:20" ht="15" customHeight="1">
      <c r="A20" s="139"/>
      <c r="B20" s="139" t="s">
        <v>197</v>
      </c>
      <c r="C20" s="139"/>
      <c r="D20" s="139"/>
      <c r="E20" s="139" t="s">
        <v>144</v>
      </c>
      <c r="F20" s="140">
        <v>59748</v>
      </c>
      <c r="G20" s="140">
        <v>59748</v>
      </c>
      <c r="H20" s="140">
        <v>0</v>
      </c>
      <c r="I20" s="140">
        <v>1200</v>
      </c>
      <c r="J20" s="140">
        <v>58548</v>
      </c>
      <c r="K20" s="140">
        <v>0</v>
      </c>
      <c r="L20" s="140">
        <v>0</v>
      </c>
      <c r="M20" s="140">
        <v>0</v>
      </c>
      <c r="N20" s="140">
        <v>0</v>
      </c>
      <c r="O20" s="140">
        <v>0</v>
      </c>
      <c r="P20" s="140">
        <v>0</v>
      </c>
      <c r="Q20" s="140">
        <v>0</v>
      </c>
      <c r="R20" s="140">
        <v>0</v>
      </c>
      <c r="S20" s="140">
        <v>0</v>
      </c>
      <c r="T20" s="140">
        <v>0</v>
      </c>
    </row>
    <row r="21" spans="1:20" ht="15" customHeight="1">
      <c r="A21" s="139"/>
      <c r="B21" s="139"/>
      <c r="C21" s="139" t="s">
        <v>200</v>
      </c>
      <c r="D21" s="139"/>
      <c r="E21" s="139" t="s">
        <v>83</v>
      </c>
      <c r="F21" s="140">
        <v>59748</v>
      </c>
      <c r="G21" s="140">
        <v>59748</v>
      </c>
      <c r="H21" s="140">
        <v>0</v>
      </c>
      <c r="I21" s="140">
        <v>1200</v>
      </c>
      <c r="J21" s="140">
        <v>58548</v>
      </c>
      <c r="K21" s="140">
        <v>0</v>
      </c>
      <c r="L21" s="140">
        <v>0</v>
      </c>
      <c r="M21" s="140">
        <v>0</v>
      </c>
      <c r="N21" s="140">
        <v>0</v>
      </c>
      <c r="O21" s="140">
        <v>0</v>
      </c>
      <c r="P21" s="140">
        <v>0</v>
      </c>
      <c r="Q21" s="140">
        <v>0</v>
      </c>
      <c r="R21" s="140">
        <v>0</v>
      </c>
      <c r="S21" s="140">
        <v>0</v>
      </c>
      <c r="T21" s="140">
        <v>0</v>
      </c>
    </row>
    <row r="22" spans="1:20" ht="15" customHeight="1">
      <c r="A22" s="138"/>
      <c r="B22" s="138"/>
      <c r="C22" s="138"/>
      <c r="D22" s="138" t="s">
        <v>241</v>
      </c>
      <c r="E22" s="138" t="s">
        <v>188</v>
      </c>
      <c r="F22" s="134">
        <v>42203266.39</v>
      </c>
      <c r="G22" s="134">
        <v>1538966.39</v>
      </c>
      <c r="H22" s="134">
        <v>1132773.13</v>
      </c>
      <c r="I22" s="134">
        <v>233349.32</v>
      </c>
      <c r="J22" s="134">
        <v>172843.94</v>
      </c>
      <c r="K22" s="134">
        <v>40664300</v>
      </c>
      <c r="L22" s="134">
        <v>237000</v>
      </c>
      <c r="M22" s="134">
        <v>18632500</v>
      </c>
      <c r="N22" s="134">
        <v>10150000</v>
      </c>
      <c r="O22" s="134">
        <v>0</v>
      </c>
      <c r="P22" s="134">
        <v>0</v>
      </c>
      <c r="Q22" s="134">
        <v>0</v>
      </c>
      <c r="R22" s="134">
        <v>0</v>
      </c>
      <c r="S22" s="134">
        <v>11644800</v>
      </c>
      <c r="T22" s="134">
        <v>0</v>
      </c>
    </row>
    <row r="23" spans="1:20" ht="15" customHeight="1">
      <c r="A23" s="138"/>
      <c r="B23" s="138"/>
      <c r="C23" s="138"/>
      <c r="D23" s="138" t="s">
        <v>100</v>
      </c>
      <c r="E23" s="138" t="s">
        <v>28</v>
      </c>
      <c r="F23" s="134">
        <v>42203266.39</v>
      </c>
      <c r="G23" s="134">
        <v>1538966.39</v>
      </c>
      <c r="H23" s="134">
        <v>1132773.13</v>
      </c>
      <c r="I23" s="134">
        <v>233349.32</v>
      </c>
      <c r="J23" s="134">
        <v>172843.94</v>
      </c>
      <c r="K23" s="134">
        <v>40664300</v>
      </c>
      <c r="L23" s="134">
        <v>237000</v>
      </c>
      <c r="M23" s="134">
        <v>18632500</v>
      </c>
      <c r="N23" s="134">
        <v>10150000</v>
      </c>
      <c r="O23" s="134">
        <v>0</v>
      </c>
      <c r="P23" s="134">
        <v>0</v>
      </c>
      <c r="Q23" s="134">
        <v>0</v>
      </c>
      <c r="R23" s="134">
        <v>0</v>
      </c>
      <c r="S23" s="134">
        <v>11644800</v>
      </c>
      <c r="T23" s="134">
        <v>0</v>
      </c>
    </row>
    <row r="24" spans="1:20" ht="15" customHeight="1">
      <c r="A24" s="138" t="s">
        <v>242</v>
      </c>
      <c r="B24" s="138" t="s">
        <v>200</v>
      </c>
      <c r="C24" s="138" t="s">
        <v>200</v>
      </c>
      <c r="D24" s="138" t="s">
        <v>102</v>
      </c>
      <c r="E24" s="138" t="s">
        <v>0</v>
      </c>
      <c r="F24" s="134">
        <v>1479218.39</v>
      </c>
      <c r="G24" s="134">
        <v>1479218.39</v>
      </c>
      <c r="H24" s="134">
        <v>1132773.13</v>
      </c>
      <c r="I24" s="134">
        <v>232149.32</v>
      </c>
      <c r="J24" s="134">
        <v>114295.94</v>
      </c>
      <c r="K24" s="134">
        <v>0</v>
      </c>
      <c r="L24" s="134">
        <v>0</v>
      </c>
      <c r="M24" s="134">
        <v>0</v>
      </c>
      <c r="N24" s="134">
        <v>0</v>
      </c>
      <c r="O24" s="134">
        <v>0</v>
      </c>
      <c r="P24" s="134">
        <v>0</v>
      </c>
      <c r="Q24" s="134">
        <v>0</v>
      </c>
      <c r="R24" s="134">
        <v>0</v>
      </c>
      <c r="S24" s="134">
        <v>0</v>
      </c>
      <c r="T24" s="134">
        <v>0</v>
      </c>
    </row>
    <row r="25" spans="1:20" ht="15" customHeight="1">
      <c r="A25" s="138" t="s">
        <v>242</v>
      </c>
      <c r="B25" s="138" t="s">
        <v>200</v>
      </c>
      <c r="C25" s="138" t="s">
        <v>20</v>
      </c>
      <c r="D25" s="138" t="s">
        <v>102</v>
      </c>
      <c r="E25" s="138" t="s">
        <v>44</v>
      </c>
      <c r="F25" s="134">
        <v>6180000</v>
      </c>
      <c r="G25" s="134">
        <v>0</v>
      </c>
      <c r="H25" s="134">
        <v>0</v>
      </c>
      <c r="I25" s="134">
        <v>0</v>
      </c>
      <c r="J25" s="134">
        <v>0</v>
      </c>
      <c r="K25" s="134">
        <v>6180000</v>
      </c>
      <c r="L25" s="134">
        <v>0</v>
      </c>
      <c r="M25" s="134">
        <v>1730000</v>
      </c>
      <c r="N25" s="134">
        <v>4350000</v>
      </c>
      <c r="O25" s="134">
        <v>0</v>
      </c>
      <c r="P25" s="134">
        <v>0</v>
      </c>
      <c r="Q25" s="134">
        <v>0</v>
      </c>
      <c r="R25" s="134">
        <v>0</v>
      </c>
      <c r="S25" s="134">
        <v>100000</v>
      </c>
      <c r="T25" s="134">
        <v>0</v>
      </c>
    </row>
    <row r="26" spans="1:20" ht="15" customHeight="1">
      <c r="A26" s="138" t="s">
        <v>242</v>
      </c>
      <c r="B26" s="138" t="s">
        <v>125</v>
      </c>
      <c r="C26" s="138" t="s">
        <v>200</v>
      </c>
      <c r="D26" s="138" t="s">
        <v>102</v>
      </c>
      <c r="E26" s="138" t="s">
        <v>48</v>
      </c>
      <c r="F26" s="134">
        <v>3861300</v>
      </c>
      <c r="G26" s="134">
        <v>0</v>
      </c>
      <c r="H26" s="134">
        <v>0</v>
      </c>
      <c r="I26" s="134">
        <v>0</v>
      </c>
      <c r="J26" s="134">
        <v>0</v>
      </c>
      <c r="K26" s="134">
        <v>3861300</v>
      </c>
      <c r="L26" s="134">
        <v>0</v>
      </c>
      <c r="M26" s="134">
        <v>361300</v>
      </c>
      <c r="N26" s="134">
        <v>0</v>
      </c>
      <c r="O26" s="134">
        <v>0</v>
      </c>
      <c r="P26" s="134">
        <v>0</v>
      </c>
      <c r="Q26" s="134">
        <v>0</v>
      </c>
      <c r="R26" s="134">
        <v>0</v>
      </c>
      <c r="S26" s="134">
        <v>3500000</v>
      </c>
      <c r="T26" s="134">
        <v>0</v>
      </c>
    </row>
    <row r="27" spans="1:20" ht="15" customHeight="1">
      <c r="A27" s="138" t="s">
        <v>242</v>
      </c>
      <c r="B27" s="138" t="s">
        <v>125</v>
      </c>
      <c r="C27" s="138" t="s">
        <v>20</v>
      </c>
      <c r="D27" s="138" t="s">
        <v>102</v>
      </c>
      <c r="E27" s="138" t="s">
        <v>21</v>
      </c>
      <c r="F27" s="134">
        <v>23883000</v>
      </c>
      <c r="G27" s="134">
        <v>0</v>
      </c>
      <c r="H27" s="134">
        <v>0</v>
      </c>
      <c r="I27" s="134">
        <v>0</v>
      </c>
      <c r="J27" s="134">
        <v>0</v>
      </c>
      <c r="K27" s="134">
        <v>23883000</v>
      </c>
      <c r="L27" s="134">
        <v>237000</v>
      </c>
      <c r="M27" s="134">
        <v>16541200</v>
      </c>
      <c r="N27" s="134">
        <v>5800000</v>
      </c>
      <c r="O27" s="134">
        <v>0</v>
      </c>
      <c r="P27" s="134">
        <v>0</v>
      </c>
      <c r="Q27" s="134">
        <v>0</v>
      </c>
      <c r="R27" s="134">
        <v>0</v>
      </c>
      <c r="S27" s="134">
        <v>1304800</v>
      </c>
      <c r="T27" s="134">
        <v>0</v>
      </c>
    </row>
    <row r="28" spans="1:20" ht="15" customHeight="1">
      <c r="A28" s="138" t="s">
        <v>242</v>
      </c>
      <c r="B28" s="138" t="s">
        <v>79</v>
      </c>
      <c r="C28" s="138" t="s">
        <v>20</v>
      </c>
      <c r="D28" s="138" t="s">
        <v>102</v>
      </c>
      <c r="E28" s="138" t="s">
        <v>101</v>
      </c>
      <c r="F28" s="134">
        <v>590000</v>
      </c>
      <c r="G28" s="134">
        <v>0</v>
      </c>
      <c r="H28" s="134">
        <v>0</v>
      </c>
      <c r="I28" s="134">
        <v>0</v>
      </c>
      <c r="J28" s="134">
        <v>0</v>
      </c>
      <c r="K28" s="134">
        <v>590000</v>
      </c>
      <c r="L28" s="134">
        <v>0</v>
      </c>
      <c r="M28" s="134">
        <v>0</v>
      </c>
      <c r="N28" s="134">
        <v>0</v>
      </c>
      <c r="O28" s="134">
        <v>0</v>
      </c>
      <c r="P28" s="134">
        <v>0</v>
      </c>
      <c r="Q28" s="134">
        <v>0</v>
      </c>
      <c r="R28" s="134">
        <v>0</v>
      </c>
      <c r="S28" s="134">
        <v>590000</v>
      </c>
      <c r="T28" s="134">
        <v>0</v>
      </c>
    </row>
    <row r="29" spans="1:20" ht="15" customHeight="1">
      <c r="A29" s="138" t="s">
        <v>242</v>
      </c>
      <c r="B29" s="138" t="s">
        <v>198</v>
      </c>
      <c r="C29" s="138" t="s">
        <v>200</v>
      </c>
      <c r="D29" s="138" t="s">
        <v>102</v>
      </c>
      <c r="E29" s="138" t="s">
        <v>25</v>
      </c>
      <c r="F29" s="134">
        <v>6150000</v>
      </c>
      <c r="G29" s="134">
        <v>0</v>
      </c>
      <c r="H29" s="134">
        <v>0</v>
      </c>
      <c r="I29" s="134">
        <v>0</v>
      </c>
      <c r="J29" s="134">
        <v>0</v>
      </c>
      <c r="K29" s="134">
        <v>6150000</v>
      </c>
      <c r="L29" s="134">
        <v>0</v>
      </c>
      <c r="M29" s="134">
        <v>0</v>
      </c>
      <c r="N29" s="134">
        <v>0</v>
      </c>
      <c r="O29" s="134">
        <v>0</v>
      </c>
      <c r="P29" s="134">
        <v>0</v>
      </c>
      <c r="Q29" s="134">
        <v>0</v>
      </c>
      <c r="R29" s="134">
        <v>0</v>
      </c>
      <c r="S29" s="134">
        <v>6150000</v>
      </c>
      <c r="T29" s="134">
        <v>0</v>
      </c>
    </row>
    <row r="30" spans="1:20" ht="15" customHeight="1">
      <c r="A30" s="138" t="s">
        <v>73</v>
      </c>
      <c r="B30" s="138" t="s">
        <v>197</v>
      </c>
      <c r="C30" s="138" t="s">
        <v>200</v>
      </c>
      <c r="D30" s="138" t="s">
        <v>102</v>
      </c>
      <c r="E30" s="138" t="s">
        <v>83</v>
      </c>
      <c r="F30" s="134">
        <v>59748</v>
      </c>
      <c r="G30" s="134">
        <v>59748</v>
      </c>
      <c r="H30" s="134">
        <v>0</v>
      </c>
      <c r="I30" s="134">
        <v>1200</v>
      </c>
      <c r="J30" s="134">
        <v>58548</v>
      </c>
      <c r="K30" s="134">
        <v>0</v>
      </c>
      <c r="L30" s="134">
        <v>0</v>
      </c>
      <c r="M30" s="134">
        <v>0</v>
      </c>
      <c r="N30" s="134">
        <v>0</v>
      </c>
      <c r="O30" s="134">
        <v>0</v>
      </c>
      <c r="P30" s="134">
        <v>0</v>
      </c>
      <c r="Q30" s="134">
        <v>0</v>
      </c>
      <c r="R30" s="134">
        <v>0</v>
      </c>
      <c r="S30" s="134">
        <v>0</v>
      </c>
      <c r="T30" s="134">
        <v>0</v>
      </c>
    </row>
  </sheetData>
  <sheetProtection/>
  <mergeCells count="2">
    <mergeCell ref="G4:J4"/>
    <mergeCell ref="K4:T4"/>
  </mergeCells>
  <printOptions gridLines="1"/>
  <pageMargins left="0.75" right="0.75" top="1" bottom="1" header="0.5" footer="0.5"/>
  <pageSetup orientation="portrait" r:id="rId1"/>
  <headerFooter alignWithMargins="0">
    <oddHeader>&amp;C&amp;A</oddHeader>
    <oddFooter>&amp;C页(&amp;P)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40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2.75" customHeight="1"/>
  <cols>
    <col min="1" max="1" width="18.33203125" style="0" customWidth="1"/>
    <col min="2" max="2" width="40" style="0" customWidth="1"/>
    <col min="3" max="5" width="20.83203125" style="0" customWidth="1"/>
    <col min="6" max="256" width="9.16015625" style="0" customWidth="1"/>
  </cols>
  <sheetData>
    <row r="1" ht="15" customHeight="1">
      <c r="E1" s="91" t="s">
        <v>147</v>
      </c>
    </row>
    <row r="2" spans="1:5" ht="30" customHeight="1">
      <c r="A2" s="75" t="s">
        <v>30</v>
      </c>
      <c r="B2" s="76"/>
      <c r="C2" s="76"/>
      <c r="D2" s="76"/>
      <c r="E2" s="91"/>
    </row>
    <row r="3" ht="15" customHeight="1">
      <c r="E3" s="91" t="s">
        <v>19</v>
      </c>
    </row>
    <row r="4" spans="1:6" ht="15" customHeight="1">
      <c r="A4" s="125" t="s">
        <v>69</v>
      </c>
      <c r="B4" s="129" t="s">
        <v>182</v>
      </c>
      <c r="C4" s="126" t="s">
        <v>204</v>
      </c>
      <c r="D4" s="130" t="s">
        <v>27</v>
      </c>
      <c r="E4" s="126" t="s">
        <v>148</v>
      </c>
      <c r="F4" s="83"/>
    </row>
    <row r="5" spans="1:6" ht="30" customHeight="1">
      <c r="A5" s="125"/>
      <c r="B5" s="129"/>
      <c r="C5" s="126"/>
      <c r="D5" s="130"/>
      <c r="E5" s="126"/>
      <c r="F5" s="88"/>
    </row>
    <row r="6" spans="1:5" ht="15" customHeight="1">
      <c r="A6" s="124" t="s">
        <v>163</v>
      </c>
      <c r="B6" s="124" t="s">
        <v>163</v>
      </c>
      <c r="C6" s="131">
        <v>1</v>
      </c>
      <c r="D6" s="127">
        <f>C6+1</f>
        <v>2</v>
      </c>
      <c r="E6" s="128">
        <v>3</v>
      </c>
    </row>
    <row r="7" spans="1:6" ht="15" customHeight="1">
      <c r="A7" s="138"/>
      <c r="B7" s="141" t="s">
        <v>71</v>
      </c>
      <c r="C7" s="134">
        <v>42203266.39</v>
      </c>
      <c r="D7" s="134">
        <v>1538966.39</v>
      </c>
      <c r="E7" s="134">
        <v>40664300</v>
      </c>
      <c r="F7" s="20"/>
    </row>
    <row r="8" spans="1:5" ht="15" customHeight="1">
      <c r="A8" s="138" t="s">
        <v>241</v>
      </c>
      <c r="B8" s="141" t="s">
        <v>188</v>
      </c>
      <c r="C8" s="134">
        <v>42203266.39</v>
      </c>
      <c r="D8" s="134">
        <v>1538966.39</v>
      </c>
      <c r="E8" s="134">
        <v>40664300</v>
      </c>
    </row>
    <row r="9" spans="1:5" ht="15" customHeight="1">
      <c r="A9" s="138" t="s">
        <v>100</v>
      </c>
      <c r="B9" s="141" t="s">
        <v>28</v>
      </c>
      <c r="C9" s="134">
        <v>42203266.39</v>
      </c>
      <c r="D9" s="134">
        <v>1538966.39</v>
      </c>
      <c r="E9" s="134">
        <v>40664300</v>
      </c>
    </row>
    <row r="10" spans="1:5" ht="15" customHeight="1">
      <c r="A10" s="138" t="s">
        <v>177</v>
      </c>
      <c r="B10" s="141" t="s">
        <v>82</v>
      </c>
      <c r="C10" s="134">
        <v>1369773.13</v>
      </c>
      <c r="D10" s="134">
        <v>1132773.13</v>
      </c>
      <c r="E10" s="134">
        <v>237000</v>
      </c>
    </row>
    <row r="11" spans="1:5" ht="15" customHeight="1">
      <c r="A11" s="138" t="s">
        <v>143</v>
      </c>
      <c r="B11" s="141" t="s">
        <v>43</v>
      </c>
      <c r="C11" s="134">
        <v>496404</v>
      </c>
      <c r="D11" s="134">
        <v>496404</v>
      </c>
      <c r="E11" s="134">
        <v>0</v>
      </c>
    </row>
    <row r="12" spans="1:5" ht="15" customHeight="1">
      <c r="A12" s="138" t="s">
        <v>208</v>
      </c>
      <c r="B12" s="141" t="s">
        <v>194</v>
      </c>
      <c r="C12" s="134">
        <v>308695.2</v>
      </c>
      <c r="D12" s="134">
        <v>308695.2</v>
      </c>
      <c r="E12" s="134">
        <v>0</v>
      </c>
    </row>
    <row r="13" spans="1:5" ht="15" customHeight="1">
      <c r="A13" s="138" t="s">
        <v>13</v>
      </c>
      <c r="B13" s="141" t="s">
        <v>149</v>
      </c>
      <c r="C13" s="134">
        <v>41367</v>
      </c>
      <c r="D13" s="134">
        <v>41367</v>
      </c>
      <c r="E13" s="134">
        <v>0</v>
      </c>
    </row>
    <row r="14" spans="1:5" ht="15" customHeight="1">
      <c r="A14" s="138" t="s">
        <v>87</v>
      </c>
      <c r="B14" s="141" t="s">
        <v>41</v>
      </c>
      <c r="C14" s="134">
        <v>286306.93</v>
      </c>
      <c r="D14" s="134">
        <v>286306.93</v>
      </c>
      <c r="E14" s="134">
        <v>0</v>
      </c>
    </row>
    <row r="15" spans="1:5" ht="15" customHeight="1">
      <c r="A15" s="138" t="s">
        <v>17</v>
      </c>
      <c r="B15" s="141" t="s">
        <v>146</v>
      </c>
      <c r="C15" s="134">
        <v>237000</v>
      </c>
      <c r="D15" s="134">
        <v>0</v>
      </c>
      <c r="E15" s="134">
        <v>237000</v>
      </c>
    </row>
    <row r="16" spans="1:5" ht="15" customHeight="1">
      <c r="A16" s="138" t="s">
        <v>225</v>
      </c>
      <c r="B16" s="141" t="s">
        <v>65</v>
      </c>
      <c r="C16" s="134">
        <v>18865849.32</v>
      </c>
      <c r="D16" s="134">
        <v>233349.32</v>
      </c>
      <c r="E16" s="134">
        <v>18632500</v>
      </c>
    </row>
    <row r="17" spans="1:5" ht="15" customHeight="1">
      <c r="A17" s="138" t="s">
        <v>205</v>
      </c>
      <c r="B17" s="141" t="s">
        <v>128</v>
      </c>
      <c r="C17" s="134">
        <v>3039100</v>
      </c>
      <c r="D17" s="134">
        <v>6600</v>
      </c>
      <c r="E17" s="134">
        <v>3032500</v>
      </c>
    </row>
    <row r="18" spans="1:5" ht="15" customHeight="1">
      <c r="A18" s="138" t="s">
        <v>203</v>
      </c>
      <c r="B18" s="141" t="s">
        <v>68</v>
      </c>
      <c r="C18" s="134">
        <v>720</v>
      </c>
      <c r="D18" s="134">
        <v>720</v>
      </c>
      <c r="E18" s="134">
        <v>0</v>
      </c>
    </row>
    <row r="19" spans="1:5" ht="15" customHeight="1">
      <c r="A19" s="138" t="s">
        <v>138</v>
      </c>
      <c r="B19" s="141" t="s">
        <v>110</v>
      </c>
      <c r="C19" s="134">
        <v>9600</v>
      </c>
      <c r="D19" s="134">
        <v>9600</v>
      </c>
      <c r="E19" s="134">
        <v>0</v>
      </c>
    </row>
    <row r="20" spans="1:5" ht="15" customHeight="1">
      <c r="A20" s="138" t="s">
        <v>84</v>
      </c>
      <c r="B20" s="141" t="s">
        <v>18</v>
      </c>
      <c r="C20" s="134">
        <v>39600</v>
      </c>
      <c r="D20" s="134">
        <v>39600</v>
      </c>
      <c r="E20" s="134">
        <v>0</v>
      </c>
    </row>
    <row r="21" spans="1:5" ht="15" customHeight="1">
      <c r="A21" s="138" t="s">
        <v>153</v>
      </c>
      <c r="B21" s="141" t="s">
        <v>39</v>
      </c>
      <c r="C21" s="134">
        <v>24000</v>
      </c>
      <c r="D21" s="134">
        <v>24000</v>
      </c>
      <c r="E21" s="134">
        <v>0</v>
      </c>
    </row>
    <row r="22" spans="1:5" ht="15" customHeight="1">
      <c r="A22" s="138" t="s">
        <v>35</v>
      </c>
      <c r="B22" s="141" t="s">
        <v>218</v>
      </c>
      <c r="C22" s="134">
        <v>11100000</v>
      </c>
      <c r="D22" s="134">
        <v>0</v>
      </c>
      <c r="E22" s="134">
        <v>11100000</v>
      </c>
    </row>
    <row r="23" spans="1:5" ht="15" customHeight="1">
      <c r="A23" s="138" t="s">
        <v>96</v>
      </c>
      <c r="B23" s="141" t="s">
        <v>26</v>
      </c>
      <c r="C23" s="134">
        <v>262400</v>
      </c>
      <c r="D23" s="134">
        <v>2400</v>
      </c>
      <c r="E23" s="134">
        <v>260000</v>
      </c>
    </row>
    <row r="24" spans="1:5" ht="15" customHeight="1">
      <c r="A24" s="138" t="s">
        <v>154</v>
      </c>
      <c r="B24" s="141" t="s">
        <v>227</v>
      </c>
      <c r="C24" s="134">
        <v>179360</v>
      </c>
      <c r="D24" s="134">
        <v>9360</v>
      </c>
      <c r="E24" s="134">
        <v>170000</v>
      </c>
    </row>
    <row r="25" spans="1:5" ht="15" customHeight="1">
      <c r="A25" s="138" t="s">
        <v>216</v>
      </c>
      <c r="B25" s="141" t="s">
        <v>217</v>
      </c>
      <c r="C25" s="134">
        <v>2956240</v>
      </c>
      <c r="D25" s="134">
        <v>6240</v>
      </c>
      <c r="E25" s="134">
        <v>2950000</v>
      </c>
    </row>
    <row r="26" spans="1:5" ht="15" customHeight="1">
      <c r="A26" s="138" t="s">
        <v>32</v>
      </c>
      <c r="B26" s="141" t="s">
        <v>76</v>
      </c>
      <c r="C26" s="134">
        <v>7200</v>
      </c>
      <c r="D26" s="134">
        <v>7200</v>
      </c>
      <c r="E26" s="134">
        <v>0</v>
      </c>
    </row>
    <row r="27" spans="1:5" ht="15" customHeight="1">
      <c r="A27" s="138" t="s">
        <v>172</v>
      </c>
      <c r="B27" s="141" t="s">
        <v>95</v>
      </c>
      <c r="C27" s="134">
        <v>16929.32</v>
      </c>
      <c r="D27" s="134">
        <v>16929.32</v>
      </c>
      <c r="E27" s="134">
        <v>0</v>
      </c>
    </row>
    <row r="28" spans="1:5" ht="15" customHeight="1">
      <c r="A28" s="138" t="s">
        <v>114</v>
      </c>
      <c r="B28" s="141" t="s">
        <v>115</v>
      </c>
      <c r="C28" s="134">
        <v>3900</v>
      </c>
      <c r="D28" s="134">
        <v>3900</v>
      </c>
      <c r="E28" s="134">
        <v>0</v>
      </c>
    </row>
    <row r="29" spans="1:5" ht="15" customHeight="1">
      <c r="A29" s="138" t="s">
        <v>72</v>
      </c>
      <c r="B29" s="141" t="s">
        <v>215</v>
      </c>
      <c r="C29" s="134">
        <v>105600</v>
      </c>
      <c r="D29" s="134">
        <v>105600</v>
      </c>
      <c r="E29" s="134">
        <v>0</v>
      </c>
    </row>
    <row r="30" spans="1:5" ht="15" customHeight="1">
      <c r="A30" s="138" t="s">
        <v>31</v>
      </c>
      <c r="B30" s="141" t="s">
        <v>166</v>
      </c>
      <c r="C30" s="134">
        <v>1121200</v>
      </c>
      <c r="D30" s="134">
        <v>1200</v>
      </c>
      <c r="E30" s="134">
        <v>1120000</v>
      </c>
    </row>
    <row r="31" spans="1:5" ht="15" customHeight="1">
      <c r="A31" s="138" t="s">
        <v>61</v>
      </c>
      <c r="B31" s="141" t="s">
        <v>150</v>
      </c>
      <c r="C31" s="134">
        <v>10322843.94</v>
      </c>
      <c r="D31" s="134">
        <v>172843.94</v>
      </c>
      <c r="E31" s="134">
        <v>10150000</v>
      </c>
    </row>
    <row r="32" spans="1:5" ht="15" customHeight="1">
      <c r="A32" s="138" t="s">
        <v>233</v>
      </c>
      <c r="B32" s="141" t="s">
        <v>97</v>
      </c>
      <c r="C32" s="134">
        <v>58548</v>
      </c>
      <c r="D32" s="134">
        <v>58548</v>
      </c>
      <c r="E32" s="134">
        <v>0</v>
      </c>
    </row>
    <row r="33" spans="1:5" ht="15" customHeight="1">
      <c r="A33" s="138" t="s">
        <v>236</v>
      </c>
      <c r="B33" s="141" t="s">
        <v>245</v>
      </c>
      <c r="C33" s="134">
        <v>5262600</v>
      </c>
      <c r="D33" s="134">
        <v>12600</v>
      </c>
      <c r="E33" s="134">
        <v>5250000</v>
      </c>
    </row>
    <row r="34" spans="1:5" ht="15" customHeight="1">
      <c r="A34" s="138" t="s">
        <v>235</v>
      </c>
      <c r="B34" s="141" t="s">
        <v>244</v>
      </c>
      <c r="C34" s="134">
        <v>120</v>
      </c>
      <c r="D34" s="134">
        <v>120</v>
      </c>
      <c r="E34" s="134">
        <v>0</v>
      </c>
    </row>
    <row r="35" spans="1:5" ht="15" customHeight="1">
      <c r="A35" s="138" t="s">
        <v>169</v>
      </c>
      <c r="B35" s="141" t="s">
        <v>93</v>
      </c>
      <c r="C35" s="134">
        <v>101575.94</v>
      </c>
      <c r="D35" s="134">
        <v>101575.94</v>
      </c>
      <c r="E35" s="134">
        <v>0</v>
      </c>
    </row>
    <row r="36" spans="1:5" ht="15" customHeight="1">
      <c r="A36" s="138" t="s">
        <v>54</v>
      </c>
      <c r="B36" s="141" t="s">
        <v>181</v>
      </c>
      <c r="C36" s="134">
        <v>4900000</v>
      </c>
      <c r="D36" s="134">
        <v>0</v>
      </c>
      <c r="E36" s="134">
        <v>4900000</v>
      </c>
    </row>
    <row r="37" spans="1:5" ht="15" customHeight="1">
      <c r="A37" s="138" t="s">
        <v>75</v>
      </c>
      <c r="B37" s="141" t="s">
        <v>195</v>
      </c>
      <c r="C37" s="134">
        <v>11644800</v>
      </c>
      <c r="D37" s="134">
        <v>0</v>
      </c>
      <c r="E37" s="134">
        <v>11644800</v>
      </c>
    </row>
    <row r="38" spans="1:5" ht="15" customHeight="1">
      <c r="A38" s="138" t="s">
        <v>162</v>
      </c>
      <c r="B38" s="141" t="s">
        <v>120</v>
      </c>
      <c r="C38" s="134">
        <v>7920000</v>
      </c>
      <c r="D38" s="134">
        <v>0</v>
      </c>
      <c r="E38" s="134">
        <v>7920000</v>
      </c>
    </row>
    <row r="39" spans="1:5" ht="15" customHeight="1">
      <c r="A39" s="138" t="s">
        <v>46</v>
      </c>
      <c r="B39" s="141" t="s">
        <v>157</v>
      </c>
      <c r="C39" s="134">
        <v>724800</v>
      </c>
      <c r="D39" s="134">
        <v>0</v>
      </c>
      <c r="E39" s="134">
        <v>724800</v>
      </c>
    </row>
    <row r="40" spans="1:5" ht="15" customHeight="1">
      <c r="A40" s="138" t="s">
        <v>165</v>
      </c>
      <c r="B40" s="141" t="s">
        <v>117</v>
      </c>
      <c r="C40" s="134">
        <v>3000000</v>
      </c>
      <c r="D40" s="134">
        <v>0</v>
      </c>
      <c r="E40" s="134">
        <v>3000000</v>
      </c>
    </row>
  </sheetData>
  <sheetProtection/>
  <mergeCells count="5">
    <mergeCell ref="A4:A5"/>
    <mergeCell ref="B4:B5"/>
    <mergeCell ref="D4:D5"/>
    <mergeCell ref="E4:E5"/>
    <mergeCell ref="C4:C5"/>
  </mergeCells>
  <printOptions gridLines="1"/>
  <pageMargins left="0.75" right="0.75" top="1" bottom="1" header="0.5" footer="0.5"/>
  <pageSetup orientation="portrait" r:id="rId1"/>
  <headerFooter alignWithMargins="0">
    <oddHeader>&amp;C&amp;A</oddHeader>
    <oddFooter>&amp;C页(&amp;P)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K29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1.25"/>
  <cols>
    <col min="1" max="3" width="7.33203125" style="0" customWidth="1"/>
    <col min="4" max="4" width="9.16015625" style="0" customWidth="1"/>
    <col min="5" max="5" width="27" style="0" customWidth="1"/>
    <col min="6" max="6" width="19" style="0" customWidth="1"/>
    <col min="7" max="10" width="12.83203125" style="0" customWidth="1"/>
    <col min="11" max="256" width="9.16015625" style="0" customWidth="1"/>
  </cols>
  <sheetData>
    <row r="1" spans="1:10" ht="15" customHeight="1">
      <c r="A1" s="15"/>
      <c r="B1" s="15"/>
      <c r="C1" s="15"/>
      <c r="J1" s="91" t="s">
        <v>81</v>
      </c>
    </row>
    <row r="2" spans="1:10" ht="30" customHeight="1">
      <c r="A2" s="75" t="s">
        <v>238</v>
      </c>
      <c r="B2" s="76"/>
      <c r="C2" s="76"/>
      <c r="D2" s="76"/>
      <c r="E2" s="76"/>
      <c r="F2" s="76"/>
      <c r="G2" s="76"/>
      <c r="H2" s="76"/>
      <c r="I2" s="76"/>
      <c r="J2" s="91"/>
    </row>
    <row r="3" spans="1:10" ht="15" customHeight="1">
      <c r="A3" s="15"/>
      <c r="B3" s="15"/>
      <c r="C3" s="15"/>
      <c r="J3" s="91" t="s">
        <v>19</v>
      </c>
    </row>
    <row r="4" spans="1:11" ht="15" customHeight="1">
      <c r="A4" s="92" t="s">
        <v>246</v>
      </c>
      <c r="B4" s="92"/>
      <c r="C4" s="92"/>
      <c r="D4" s="93" t="s">
        <v>113</v>
      </c>
      <c r="E4" s="93" t="s">
        <v>182</v>
      </c>
      <c r="F4" s="93" t="s">
        <v>164</v>
      </c>
      <c r="G4" s="93" t="s">
        <v>27</v>
      </c>
      <c r="H4" s="93"/>
      <c r="I4" s="93"/>
      <c r="J4" s="93"/>
      <c r="K4" s="83"/>
    </row>
    <row r="5" spans="1:11" ht="30" customHeight="1">
      <c r="A5" s="94" t="s">
        <v>107</v>
      </c>
      <c r="B5" s="94" t="s">
        <v>183</v>
      </c>
      <c r="C5" s="94" t="s">
        <v>179</v>
      </c>
      <c r="D5" s="93"/>
      <c r="E5" s="93"/>
      <c r="F5" s="93"/>
      <c r="G5" s="94" t="s">
        <v>71</v>
      </c>
      <c r="H5" s="94" t="s">
        <v>130</v>
      </c>
      <c r="I5" s="94" t="s">
        <v>168</v>
      </c>
      <c r="J5" s="94" t="s">
        <v>10</v>
      </c>
      <c r="K5" s="88"/>
    </row>
    <row r="6" spans="1:10" ht="15" customHeight="1">
      <c r="A6" s="95" t="s">
        <v>163</v>
      </c>
      <c r="B6" s="95" t="s">
        <v>163</v>
      </c>
      <c r="C6" s="95" t="s">
        <v>163</v>
      </c>
      <c r="D6" s="95" t="s">
        <v>163</v>
      </c>
      <c r="E6" s="95" t="s">
        <v>163</v>
      </c>
      <c r="F6" s="95" t="s">
        <v>163</v>
      </c>
      <c r="G6" s="95">
        <v>1</v>
      </c>
      <c r="H6" s="95">
        <f>G6+1</f>
        <v>2</v>
      </c>
      <c r="I6" s="95">
        <f>H6+1</f>
        <v>3</v>
      </c>
      <c r="J6" s="96">
        <f>I6+1</f>
        <v>4</v>
      </c>
    </row>
    <row r="7" spans="1:11" ht="15" customHeight="1">
      <c r="A7" s="138"/>
      <c r="B7" s="138"/>
      <c r="C7" s="138"/>
      <c r="D7" s="138"/>
      <c r="E7" s="138" t="s">
        <v>71</v>
      </c>
      <c r="F7" s="138"/>
      <c r="G7" s="134">
        <v>1538966.39</v>
      </c>
      <c r="H7" s="134">
        <v>1132773.13</v>
      </c>
      <c r="I7" s="134">
        <v>233349.32</v>
      </c>
      <c r="J7" s="134">
        <v>172843.94</v>
      </c>
      <c r="K7" s="20"/>
    </row>
    <row r="8" spans="1:10" ht="15" customHeight="1">
      <c r="A8" s="139" t="s">
        <v>242</v>
      </c>
      <c r="B8" s="139"/>
      <c r="C8" s="139"/>
      <c r="D8" s="139"/>
      <c r="E8" s="139" t="s">
        <v>192</v>
      </c>
      <c r="F8" s="139"/>
      <c r="G8" s="140">
        <v>1479218.39</v>
      </c>
      <c r="H8" s="140">
        <v>1132773.13</v>
      </c>
      <c r="I8" s="140">
        <v>232149.32</v>
      </c>
      <c r="J8" s="140">
        <v>114295.94</v>
      </c>
    </row>
    <row r="9" spans="1:10" ht="15" customHeight="1">
      <c r="A9" s="139"/>
      <c r="B9" s="139" t="s">
        <v>200</v>
      </c>
      <c r="C9" s="139"/>
      <c r="D9" s="139"/>
      <c r="E9" s="139" t="s">
        <v>74</v>
      </c>
      <c r="F9" s="139"/>
      <c r="G9" s="140">
        <v>1479218.39</v>
      </c>
      <c r="H9" s="140">
        <v>1132773.13</v>
      </c>
      <c r="I9" s="140">
        <v>232149.32</v>
      </c>
      <c r="J9" s="140">
        <v>114295.94</v>
      </c>
    </row>
    <row r="10" spans="1:10" ht="15" customHeight="1">
      <c r="A10" s="139"/>
      <c r="B10" s="139"/>
      <c r="C10" s="139" t="s">
        <v>200</v>
      </c>
      <c r="D10" s="139"/>
      <c r="E10" s="139" t="s">
        <v>0</v>
      </c>
      <c r="F10" s="139"/>
      <c r="G10" s="140">
        <v>1479218.39</v>
      </c>
      <c r="H10" s="140">
        <v>1132773.13</v>
      </c>
      <c r="I10" s="140">
        <v>232149.32</v>
      </c>
      <c r="J10" s="140">
        <v>114295.94</v>
      </c>
    </row>
    <row r="11" spans="1:10" ht="15" customHeight="1">
      <c r="A11" s="139" t="s">
        <v>73</v>
      </c>
      <c r="B11" s="139"/>
      <c r="C11" s="139"/>
      <c r="D11" s="139"/>
      <c r="E11" s="139" t="s">
        <v>180</v>
      </c>
      <c r="F11" s="139"/>
      <c r="G11" s="140">
        <v>59748</v>
      </c>
      <c r="H11" s="140">
        <v>0</v>
      </c>
      <c r="I11" s="140">
        <v>1200</v>
      </c>
      <c r="J11" s="140">
        <v>58548</v>
      </c>
    </row>
    <row r="12" spans="1:10" ht="15" customHeight="1">
      <c r="A12" s="139"/>
      <c r="B12" s="139" t="s">
        <v>197</v>
      </c>
      <c r="C12" s="139"/>
      <c r="D12" s="139"/>
      <c r="E12" s="139" t="s">
        <v>144</v>
      </c>
      <c r="F12" s="139"/>
      <c r="G12" s="140">
        <v>59748</v>
      </c>
      <c r="H12" s="140">
        <v>0</v>
      </c>
      <c r="I12" s="140">
        <v>1200</v>
      </c>
      <c r="J12" s="140">
        <v>58548</v>
      </c>
    </row>
    <row r="13" spans="1:10" ht="15" customHeight="1">
      <c r="A13" s="139"/>
      <c r="B13" s="139"/>
      <c r="C13" s="139" t="s">
        <v>200</v>
      </c>
      <c r="D13" s="139"/>
      <c r="E13" s="139" t="s">
        <v>83</v>
      </c>
      <c r="F13" s="139"/>
      <c r="G13" s="140">
        <v>59748</v>
      </c>
      <c r="H13" s="140">
        <v>0</v>
      </c>
      <c r="I13" s="140">
        <v>1200</v>
      </c>
      <c r="J13" s="140">
        <v>58548</v>
      </c>
    </row>
    <row r="14" spans="1:10" ht="15" customHeight="1">
      <c r="A14" s="138"/>
      <c r="B14" s="138"/>
      <c r="C14" s="138"/>
      <c r="D14" s="138" t="s">
        <v>241</v>
      </c>
      <c r="E14" s="138" t="s">
        <v>188</v>
      </c>
      <c r="F14" s="138"/>
      <c r="G14" s="134">
        <v>1538966.39</v>
      </c>
      <c r="H14" s="134">
        <v>1132773.13</v>
      </c>
      <c r="I14" s="134">
        <v>233349.32</v>
      </c>
      <c r="J14" s="134">
        <v>172843.94</v>
      </c>
    </row>
    <row r="15" spans="1:10" ht="15" customHeight="1">
      <c r="A15" s="138"/>
      <c r="B15" s="138"/>
      <c r="C15" s="138"/>
      <c r="D15" s="138" t="s">
        <v>100</v>
      </c>
      <c r="E15" s="138" t="s">
        <v>28</v>
      </c>
      <c r="F15" s="138"/>
      <c r="G15" s="134">
        <v>1538966.39</v>
      </c>
      <c r="H15" s="134">
        <v>1132773.13</v>
      </c>
      <c r="I15" s="134">
        <v>233349.32</v>
      </c>
      <c r="J15" s="134">
        <v>172843.94</v>
      </c>
    </row>
    <row r="16" spans="1:10" ht="15" customHeight="1">
      <c r="A16" s="138" t="s">
        <v>242</v>
      </c>
      <c r="B16" s="138" t="s">
        <v>200</v>
      </c>
      <c r="C16" s="138" t="s">
        <v>200</v>
      </c>
      <c r="D16" s="138" t="s">
        <v>102</v>
      </c>
      <c r="E16" s="138" t="s">
        <v>0</v>
      </c>
      <c r="F16" s="138" t="s">
        <v>5</v>
      </c>
      <c r="G16" s="134">
        <v>169293.24</v>
      </c>
      <c r="H16" s="134">
        <v>169293.24</v>
      </c>
      <c r="I16" s="134">
        <v>0</v>
      </c>
      <c r="J16" s="134">
        <v>0</v>
      </c>
    </row>
    <row r="17" spans="1:10" ht="15" customHeight="1">
      <c r="A17" s="138" t="s">
        <v>242</v>
      </c>
      <c r="B17" s="138" t="s">
        <v>200</v>
      </c>
      <c r="C17" s="138" t="s">
        <v>200</v>
      </c>
      <c r="D17" s="138" t="s">
        <v>102</v>
      </c>
      <c r="E17" s="138" t="s">
        <v>0</v>
      </c>
      <c r="F17" s="138" t="s">
        <v>178</v>
      </c>
      <c r="G17" s="134">
        <v>16929.32</v>
      </c>
      <c r="H17" s="134">
        <v>0</v>
      </c>
      <c r="I17" s="134">
        <v>16929.32</v>
      </c>
      <c r="J17" s="134">
        <v>0</v>
      </c>
    </row>
    <row r="18" spans="1:10" ht="15" customHeight="1">
      <c r="A18" s="138" t="s">
        <v>242</v>
      </c>
      <c r="B18" s="138" t="s">
        <v>200</v>
      </c>
      <c r="C18" s="138" t="s">
        <v>200</v>
      </c>
      <c r="D18" s="138" t="s">
        <v>102</v>
      </c>
      <c r="E18" s="138" t="s">
        <v>0</v>
      </c>
      <c r="F18" s="138" t="s">
        <v>176</v>
      </c>
      <c r="G18" s="134">
        <v>12600</v>
      </c>
      <c r="H18" s="134">
        <v>0</v>
      </c>
      <c r="I18" s="134">
        <v>0</v>
      </c>
      <c r="J18" s="134">
        <v>12600</v>
      </c>
    </row>
    <row r="19" spans="1:10" ht="15" customHeight="1">
      <c r="A19" s="138" t="s">
        <v>242</v>
      </c>
      <c r="B19" s="138" t="s">
        <v>200</v>
      </c>
      <c r="C19" s="138" t="s">
        <v>200</v>
      </c>
      <c r="D19" s="138" t="s">
        <v>102</v>
      </c>
      <c r="E19" s="138" t="s">
        <v>0</v>
      </c>
      <c r="F19" s="138" t="s">
        <v>57</v>
      </c>
      <c r="G19" s="134">
        <v>2539.4</v>
      </c>
      <c r="H19" s="134">
        <v>2539.4</v>
      </c>
      <c r="I19" s="134">
        <v>0</v>
      </c>
      <c r="J19" s="134">
        <v>0</v>
      </c>
    </row>
    <row r="20" spans="1:10" ht="15" customHeight="1">
      <c r="A20" s="138" t="s">
        <v>242</v>
      </c>
      <c r="B20" s="138" t="s">
        <v>200</v>
      </c>
      <c r="C20" s="138" t="s">
        <v>200</v>
      </c>
      <c r="D20" s="138" t="s">
        <v>102</v>
      </c>
      <c r="E20" s="138" t="s">
        <v>0</v>
      </c>
      <c r="F20" s="138" t="s">
        <v>127</v>
      </c>
      <c r="G20" s="134">
        <v>105600</v>
      </c>
      <c r="H20" s="134">
        <v>0</v>
      </c>
      <c r="I20" s="134">
        <v>105600</v>
      </c>
      <c r="J20" s="134">
        <v>0</v>
      </c>
    </row>
    <row r="21" spans="1:10" ht="15" customHeight="1">
      <c r="A21" s="138" t="s">
        <v>242</v>
      </c>
      <c r="B21" s="138" t="s">
        <v>200</v>
      </c>
      <c r="C21" s="138" t="s">
        <v>200</v>
      </c>
      <c r="D21" s="138" t="s">
        <v>102</v>
      </c>
      <c r="E21" s="138" t="s">
        <v>0</v>
      </c>
      <c r="F21" s="138" t="s">
        <v>92</v>
      </c>
      <c r="G21" s="134">
        <v>49639.32</v>
      </c>
      <c r="H21" s="134">
        <v>49639.32</v>
      </c>
      <c r="I21" s="134">
        <v>0</v>
      </c>
      <c r="J21" s="134">
        <v>0</v>
      </c>
    </row>
    <row r="22" spans="1:10" ht="15" customHeight="1">
      <c r="A22" s="138" t="s">
        <v>242</v>
      </c>
      <c r="B22" s="138" t="s">
        <v>200</v>
      </c>
      <c r="C22" s="138" t="s">
        <v>200</v>
      </c>
      <c r="D22" s="138" t="s">
        <v>102</v>
      </c>
      <c r="E22" s="138" t="s">
        <v>0</v>
      </c>
      <c r="F22" s="138" t="s">
        <v>12</v>
      </c>
      <c r="G22" s="134">
        <v>101575.94</v>
      </c>
      <c r="H22" s="134">
        <v>0</v>
      </c>
      <c r="I22" s="134">
        <v>0</v>
      </c>
      <c r="J22" s="134">
        <v>101575.94</v>
      </c>
    </row>
    <row r="23" spans="1:10" ht="15" customHeight="1">
      <c r="A23" s="138" t="s">
        <v>242</v>
      </c>
      <c r="B23" s="138" t="s">
        <v>200</v>
      </c>
      <c r="C23" s="138" t="s">
        <v>200</v>
      </c>
      <c r="D23" s="138" t="s">
        <v>102</v>
      </c>
      <c r="E23" s="138" t="s">
        <v>0</v>
      </c>
      <c r="F23" s="138" t="s">
        <v>53</v>
      </c>
      <c r="G23" s="134">
        <v>63484.97</v>
      </c>
      <c r="H23" s="134">
        <v>63484.97</v>
      </c>
      <c r="I23" s="134">
        <v>0</v>
      </c>
      <c r="J23" s="134">
        <v>0</v>
      </c>
    </row>
    <row r="24" spans="1:10" ht="15" customHeight="1">
      <c r="A24" s="138" t="s">
        <v>242</v>
      </c>
      <c r="B24" s="138" t="s">
        <v>200</v>
      </c>
      <c r="C24" s="138" t="s">
        <v>200</v>
      </c>
      <c r="D24" s="138" t="s">
        <v>102</v>
      </c>
      <c r="E24" s="138" t="s">
        <v>0</v>
      </c>
      <c r="F24" s="138" t="s">
        <v>190</v>
      </c>
      <c r="G24" s="134">
        <v>846466.2</v>
      </c>
      <c r="H24" s="134">
        <v>846466.2</v>
      </c>
      <c r="I24" s="134">
        <v>0</v>
      </c>
      <c r="J24" s="134">
        <v>0</v>
      </c>
    </row>
    <row r="25" spans="1:10" ht="15" customHeight="1">
      <c r="A25" s="138" t="s">
        <v>242</v>
      </c>
      <c r="B25" s="138" t="s">
        <v>200</v>
      </c>
      <c r="C25" s="138" t="s">
        <v>200</v>
      </c>
      <c r="D25" s="138" t="s">
        <v>102</v>
      </c>
      <c r="E25" s="138" t="s">
        <v>0</v>
      </c>
      <c r="F25" s="138" t="s">
        <v>86</v>
      </c>
      <c r="G25" s="134">
        <v>1350</v>
      </c>
      <c r="H25" s="134">
        <v>1350</v>
      </c>
      <c r="I25" s="134">
        <v>0</v>
      </c>
      <c r="J25" s="134">
        <v>0</v>
      </c>
    </row>
    <row r="26" spans="1:10" ht="15" customHeight="1">
      <c r="A26" s="138" t="s">
        <v>242</v>
      </c>
      <c r="B26" s="138" t="s">
        <v>200</v>
      </c>
      <c r="C26" s="138" t="s">
        <v>200</v>
      </c>
      <c r="D26" s="138" t="s">
        <v>102</v>
      </c>
      <c r="E26" s="138" t="s">
        <v>0</v>
      </c>
      <c r="F26" s="138" t="s">
        <v>175</v>
      </c>
      <c r="G26" s="134">
        <v>120</v>
      </c>
      <c r="H26" s="134">
        <v>0</v>
      </c>
      <c r="I26" s="134">
        <v>0</v>
      </c>
      <c r="J26" s="134">
        <v>120</v>
      </c>
    </row>
    <row r="27" spans="1:10" ht="15" customHeight="1">
      <c r="A27" s="138" t="s">
        <v>242</v>
      </c>
      <c r="B27" s="138" t="s">
        <v>200</v>
      </c>
      <c r="C27" s="138" t="s">
        <v>200</v>
      </c>
      <c r="D27" s="138" t="s">
        <v>102</v>
      </c>
      <c r="E27" s="138" t="s">
        <v>0</v>
      </c>
      <c r="F27" s="138" t="s">
        <v>4</v>
      </c>
      <c r="G27" s="134">
        <v>109620</v>
      </c>
      <c r="H27" s="134">
        <v>0</v>
      </c>
      <c r="I27" s="134">
        <v>109620</v>
      </c>
      <c r="J27" s="134">
        <v>0</v>
      </c>
    </row>
    <row r="28" spans="1:10" ht="15" customHeight="1">
      <c r="A28" s="138" t="s">
        <v>73</v>
      </c>
      <c r="B28" s="138" t="s">
        <v>197</v>
      </c>
      <c r="C28" s="138" t="s">
        <v>200</v>
      </c>
      <c r="D28" s="138" t="s">
        <v>102</v>
      </c>
      <c r="E28" s="138" t="s">
        <v>83</v>
      </c>
      <c r="F28" s="138" t="s">
        <v>60</v>
      </c>
      <c r="G28" s="134">
        <v>58548</v>
      </c>
      <c r="H28" s="134">
        <v>0</v>
      </c>
      <c r="I28" s="134">
        <v>0</v>
      </c>
      <c r="J28" s="134">
        <v>58548</v>
      </c>
    </row>
    <row r="29" spans="1:10" ht="15" customHeight="1">
      <c r="A29" s="138" t="s">
        <v>73</v>
      </c>
      <c r="B29" s="138" t="s">
        <v>197</v>
      </c>
      <c r="C29" s="138" t="s">
        <v>200</v>
      </c>
      <c r="D29" s="138" t="s">
        <v>102</v>
      </c>
      <c r="E29" s="138" t="s">
        <v>83</v>
      </c>
      <c r="F29" s="138" t="s">
        <v>111</v>
      </c>
      <c r="G29" s="134">
        <v>1200</v>
      </c>
      <c r="H29" s="134">
        <v>0</v>
      </c>
      <c r="I29" s="134">
        <v>1200</v>
      </c>
      <c r="J29" s="134">
        <v>0</v>
      </c>
    </row>
  </sheetData>
  <sheetProtection/>
  <mergeCells count="4">
    <mergeCell ref="G4:J4"/>
    <mergeCell ref="F4:F5"/>
    <mergeCell ref="E4:E5"/>
    <mergeCell ref="D4:D5"/>
  </mergeCells>
  <printOptions gridLines="1"/>
  <pageMargins left="0.75" right="0.75" top="1" bottom="1" header="0.5" footer="0.5"/>
  <pageSetup orientation="portrait" r:id="rId1"/>
  <headerFooter alignWithMargins="0">
    <oddHeader>&amp;C&amp;A</oddHeader>
    <oddFooter>&amp;C页(&amp;P)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F52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1.25"/>
  <cols>
    <col min="1" max="1" width="52.33203125" style="0" customWidth="1"/>
    <col min="2" max="2" width="18" style="0" customWidth="1"/>
    <col min="3" max="3" width="45.83203125" style="0" customWidth="1"/>
    <col min="4" max="4" width="17.83203125" style="0" customWidth="1"/>
    <col min="5" max="256" width="9.16015625" style="0" customWidth="1"/>
  </cols>
  <sheetData>
    <row r="1" spans="1:4" ht="10.5" customHeight="1">
      <c r="A1" s="3"/>
      <c r="D1" s="4" t="s">
        <v>187</v>
      </c>
    </row>
    <row r="2" spans="1:4" ht="21" customHeight="1">
      <c r="A2" s="97" t="s">
        <v>59</v>
      </c>
      <c r="B2" s="97"/>
      <c r="C2" s="97"/>
      <c r="D2" s="97"/>
    </row>
    <row r="3" ht="9.75" customHeight="1">
      <c r="D3" s="6" t="s">
        <v>19</v>
      </c>
    </row>
    <row r="4" spans="1:4" ht="13.5" customHeight="1">
      <c r="A4" s="7" t="s">
        <v>99</v>
      </c>
      <c r="B4" s="21"/>
      <c r="C4" s="98" t="s">
        <v>88</v>
      </c>
      <c r="D4" s="99"/>
    </row>
    <row r="5" spans="1:6" ht="13.5" customHeight="1">
      <c r="A5" s="7" t="s">
        <v>135</v>
      </c>
      <c r="B5" s="12" t="s">
        <v>116</v>
      </c>
      <c r="C5" s="100" t="s">
        <v>201</v>
      </c>
      <c r="D5" s="101" t="s">
        <v>116</v>
      </c>
      <c r="E5" s="15"/>
      <c r="F5" s="15"/>
    </row>
    <row r="6" spans="1:4" ht="13.5" customHeight="1">
      <c r="A6" s="32" t="s">
        <v>136</v>
      </c>
      <c r="B6" s="134">
        <v>42203266.39</v>
      </c>
      <c r="C6" s="18" t="s">
        <v>240</v>
      </c>
      <c r="D6" s="132">
        <v>0</v>
      </c>
    </row>
    <row r="7" spans="1:5" ht="13.5" customHeight="1">
      <c r="A7" s="23" t="s">
        <v>184</v>
      </c>
      <c r="B7" s="102"/>
      <c r="C7" s="19" t="s">
        <v>221</v>
      </c>
      <c r="D7" s="132">
        <v>0</v>
      </c>
      <c r="E7" s="20"/>
    </row>
    <row r="8" spans="1:5" ht="13.5" customHeight="1">
      <c r="A8" s="16" t="s">
        <v>42</v>
      </c>
      <c r="B8" s="102"/>
      <c r="C8" s="19" t="s">
        <v>36</v>
      </c>
      <c r="D8" s="132">
        <v>0</v>
      </c>
      <c r="E8" s="20"/>
    </row>
    <row r="9" spans="1:5" ht="13.5" customHeight="1">
      <c r="A9" s="21" t="s">
        <v>212</v>
      </c>
      <c r="B9" s="102"/>
      <c r="C9" s="19" t="s">
        <v>98</v>
      </c>
      <c r="D9" s="132">
        <v>0</v>
      </c>
      <c r="E9" s="20"/>
    </row>
    <row r="10" spans="1:5" ht="13.5" customHeight="1">
      <c r="A10" s="16" t="s">
        <v>156</v>
      </c>
      <c r="B10" s="102"/>
      <c r="C10" s="19" t="s">
        <v>122</v>
      </c>
      <c r="D10" s="132">
        <v>42143518.39</v>
      </c>
      <c r="E10" s="20"/>
    </row>
    <row r="11" spans="1:5" ht="13.5" customHeight="1">
      <c r="A11" s="8"/>
      <c r="B11" s="102"/>
      <c r="C11" s="19" t="s">
        <v>6</v>
      </c>
      <c r="D11" s="132">
        <v>0</v>
      </c>
      <c r="E11" s="20"/>
    </row>
    <row r="12" spans="1:5" ht="13.5" customHeight="1">
      <c r="A12" s="8"/>
      <c r="B12" s="102"/>
      <c r="C12" s="19" t="s">
        <v>45</v>
      </c>
      <c r="D12" s="132">
        <v>0</v>
      </c>
      <c r="E12" s="20"/>
    </row>
    <row r="13" spans="1:5" ht="13.5" customHeight="1">
      <c r="A13" s="8"/>
      <c r="B13" s="102"/>
      <c r="C13" s="19" t="s">
        <v>85</v>
      </c>
      <c r="D13" s="132">
        <v>59748</v>
      </c>
      <c r="E13" s="20"/>
    </row>
    <row r="14" spans="1:5" ht="13.5" customHeight="1">
      <c r="A14" s="8"/>
      <c r="B14" s="102"/>
      <c r="C14" s="19" t="s">
        <v>214</v>
      </c>
      <c r="D14" s="132">
        <v>0</v>
      </c>
      <c r="E14" s="20"/>
    </row>
    <row r="15" spans="1:5" ht="13.5" customHeight="1">
      <c r="A15" s="8"/>
      <c r="B15" s="102"/>
      <c r="C15" s="19" t="s">
        <v>16</v>
      </c>
      <c r="D15" s="132">
        <v>0</v>
      </c>
      <c r="E15" s="20"/>
    </row>
    <row r="16" spans="1:5" ht="13.5" customHeight="1">
      <c r="A16" s="8"/>
      <c r="B16" s="102"/>
      <c r="C16" s="19" t="s">
        <v>231</v>
      </c>
      <c r="D16" s="132">
        <v>0</v>
      </c>
      <c r="E16" s="20"/>
    </row>
    <row r="17" spans="1:6" ht="13.5" customHeight="1">
      <c r="A17" s="8"/>
      <c r="B17" s="102"/>
      <c r="C17" s="19" t="s">
        <v>118</v>
      </c>
      <c r="D17" s="132">
        <v>0</v>
      </c>
      <c r="E17" s="20"/>
      <c r="F17" s="20"/>
    </row>
    <row r="18" spans="1:6" ht="13.5" customHeight="1">
      <c r="A18" s="8"/>
      <c r="B18" s="102"/>
      <c r="C18" s="19" t="s">
        <v>224</v>
      </c>
      <c r="D18" s="132">
        <v>0</v>
      </c>
      <c r="E18" s="20"/>
      <c r="F18" s="20"/>
    </row>
    <row r="19" spans="1:6" ht="13.5" customHeight="1">
      <c r="A19" s="8"/>
      <c r="B19" s="102"/>
      <c r="C19" s="19" t="s">
        <v>211</v>
      </c>
      <c r="D19" s="132">
        <v>0</v>
      </c>
      <c r="F19" s="20"/>
    </row>
    <row r="20" spans="1:6" ht="13.5" customHeight="1">
      <c r="A20" s="8"/>
      <c r="B20" s="102"/>
      <c r="C20" s="24" t="s">
        <v>15</v>
      </c>
      <c r="D20" s="132">
        <v>0</v>
      </c>
      <c r="F20" s="20"/>
    </row>
    <row r="21" spans="1:6" ht="13.5" customHeight="1">
      <c r="A21" s="8"/>
      <c r="B21" s="102"/>
      <c r="C21" s="24" t="s">
        <v>155</v>
      </c>
      <c r="D21" s="132">
        <v>0</v>
      </c>
      <c r="E21" s="20"/>
      <c r="F21" s="20"/>
    </row>
    <row r="22" spans="1:5" ht="13.5" customHeight="1">
      <c r="A22" s="8"/>
      <c r="B22" s="102"/>
      <c r="C22" s="24" t="s">
        <v>121</v>
      </c>
      <c r="D22" s="132">
        <v>0</v>
      </c>
      <c r="E22" s="20"/>
    </row>
    <row r="23" spans="1:5" ht="13.5" customHeight="1">
      <c r="A23" s="16"/>
      <c r="B23" s="28"/>
      <c r="C23" s="29" t="s">
        <v>40</v>
      </c>
      <c r="D23" s="132">
        <v>0</v>
      </c>
      <c r="E23" s="20"/>
    </row>
    <row r="24" spans="1:4" ht="13.5" customHeight="1">
      <c r="A24" s="32"/>
      <c r="B24" s="33"/>
      <c r="C24" s="29" t="s">
        <v>237</v>
      </c>
      <c r="D24" s="132">
        <v>0</v>
      </c>
    </row>
    <row r="25" spans="1:4" ht="13.5" customHeight="1">
      <c r="A25" s="32"/>
      <c r="B25" s="35"/>
      <c r="C25" s="29" t="s">
        <v>91</v>
      </c>
      <c r="D25" s="132">
        <v>0</v>
      </c>
    </row>
    <row r="26" spans="1:4" ht="13.5" customHeight="1">
      <c r="A26" s="8"/>
      <c r="B26" s="35"/>
      <c r="C26" s="29" t="s">
        <v>14</v>
      </c>
      <c r="D26" s="132">
        <v>0</v>
      </c>
    </row>
    <row r="27" spans="1:4" ht="12.75" customHeight="1">
      <c r="A27" s="8"/>
      <c r="B27" s="35"/>
      <c r="C27" s="29" t="s">
        <v>161</v>
      </c>
      <c r="D27" s="132">
        <v>0</v>
      </c>
    </row>
    <row r="28" spans="1:4" ht="13.5" customHeight="1">
      <c r="A28" s="8"/>
      <c r="B28" s="35"/>
      <c r="C28" s="29" t="s">
        <v>90</v>
      </c>
      <c r="D28" s="132">
        <v>0</v>
      </c>
    </row>
    <row r="29" spans="1:5" ht="13.5" customHeight="1">
      <c r="A29" s="8"/>
      <c r="B29" s="35"/>
      <c r="C29" s="29" t="s">
        <v>239</v>
      </c>
      <c r="D29" s="132">
        <v>0</v>
      </c>
      <c r="E29" s="20"/>
    </row>
    <row r="30" spans="1:5" ht="13.5" customHeight="1">
      <c r="A30" s="8"/>
      <c r="B30" s="35"/>
      <c r="C30" s="29" t="s">
        <v>160</v>
      </c>
      <c r="D30" s="132">
        <v>0</v>
      </c>
      <c r="E30" s="20"/>
    </row>
    <row r="31" spans="1:4" ht="12.75" customHeight="1">
      <c r="A31" s="8"/>
      <c r="B31" s="35"/>
      <c r="C31" s="29" t="s">
        <v>7</v>
      </c>
      <c r="D31" s="132">
        <v>0</v>
      </c>
    </row>
    <row r="32" spans="1:4" ht="12.75" customHeight="1">
      <c r="A32" s="8"/>
      <c r="B32" s="35"/>
      <c r="C32" s="29" t="s">
        <v>63</v>
      </c>
      <c r="D32" s="132">
        <v>0</v>
      </c>
    </row>
    <row r="33" spans="1:4" ht="13.5" customHeight="1">
      <c r="A33" s="8"/>
      <c r="B33" s="35"/>
      <c r="C33" s="29" t="s">
        <v>219</v>
      </c>
      <c r="D33" s="137">
        <v>0</v>
      </c>
    </row>
    <row r="34" spans="1:4" ht="13.5" customHeight="1">
      <c r="A34" s="32" t="s">
        <v>174</v>
      </c>
      <c r="B34" s="35">
        <f>B6+B16+B19+B20</f>
        <v>42203266.39</v>
      </c>
      <c r="C34" s="32" t="s">
        <v>112</v>
      </c>
      <c r="D34" s="37">
        <f>SUM(D6:D33)</f>
        <v>42203266.39</v>
      </c>
    </row>
    <row r="35" spans="1:4" ht="13.5" customHeight="1">
      <c r="A35" s="16"/>
      <c r="B35" s="38"/>
      <c r="C35" s="39"/>
      <c r="D35" s="40"/>
    </row>
    <row r="36" spans="1:4" ht="13.5" customHeight="1">
      <c r="A36" s="16"/>
      <c r="B36" s="38"/>
      <c r="C36" s="39"/>
      <c r="D36" s="40"/>
    </row>
    <row r="37" spans="1:4" ht="13.5" customHeight="1">
      <c r="A37" s="16"/>
      <c r="B37" s="38"/>
      <c r="C37" s="39"/>
      <c r="D37" s="41"/>
    </row>
    <row r="38" spans="1:4" ht="13.5" customHeight="1">
      <c r="A38" s="16"/>
      <c r="B38" s="38"/>
      <c r="C38" s="39"/>
      <c r="D38" s="41"/>
    </row>
    <row r="39" spans="1:4" ht="13.5" customHeight="1">
      <c r="A39" s="8"/>
      <c r="B39" s="33"/>
      <c r="C39" s="32"/>
      <c r="D39" s="41"/>
    </row>
    <row r="40" spans="1:4" ht="13.5" customHeight="1">
      <c r="A40" s="21" t="s">
        <v>199</v>
      </c>
      <c r="B40" s="38">
        <f>B34</f>
        <v>42203266.39</v>
      </c>
      <c r="C40" s="39" t="s">
        <v>55</v>
      </c>
      <c r="D40" s="40">
        <f>D34</f>
        <v>42203266.39</v>
      </c>
    </row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9.75" customHeight="1">
      <c r="D52" s="20"/>
    </row>
  </sheetData>
  <sheetProtection/>
  <printOptions horizontalCentered="1"/>
  <pageMargins left="0" right="0" top="0" bottom="0.39370078740157477" header="0.39370078740157477" footer="0.19685039370078738"/>
  <pageSetup orientation="landscape" paperSize="9" r:id="rId1"/>
  <headerFooter alignWithMargins="0">
    <oddFooter>&amp;C第 &amp;P 页，共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U15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1.25"/>
  <cols>
    <col min="1" max="3" width="7.33203125" style="0" customWidth="1"/>
    <col min="4" max="4" width="9.16015625" style="0" customWidth="1"/>
    <col min="5" max="5" width="27" style="0" customWidth="1"/>
    <col min="6" max="7" width="9.16015625" style="0" customWidth="1"/>
    <col min="8" max="10" width="9.66015625" style="0" customWidth="1"/>
    <col min="11" max="256" width="9.16015625" style="0" customWidth="1"/>
  </cols>
  <sheetData>
    <row r="1" spans="1:20" ht="12.75" customHeight="1">
      <c r="A1" s="15"/>
      <c r="B1" s="15"/>
      <c r="C1" s="15"/>
      <c r="T1" t="s">
        <v>222</v>
      </c>
    </row>
    <row r="2" spans="1:20" ht="32.25" customHeight="1">
      <c r="A2" s="75" t="s">
        <v>243</v>
      </c>
      <c r="B2" s="76"/>
      <c r="C2" s="76"/>
      <c r="D2" s="76"/>
      <c r="E2" s="76"/>
      <c r="F2" s="76"/>
      <c r="G2" s="76"/>
      <c r="H2" s="76"/>
      <c r="I2" s="76"/>
      <c r="J2" s="76"/>
      <c r="K2" s="75"/>
      <c r="L2" s="76"/>
      <c r="M2" s="76"/>
      <c r="N2" s="76"/>
      <c r="O2" s="76"/>
      <c r="P2" s="76"/>
      <c r="Q2" s="76"/>
      <c r="R2" s="76"/>
      <c r="S2" s="76"/>
      <c r="T2" s="76"/>
    </row>
    <row r="3" spans="1:20" ht="19.5" customHeight="1">
      <c r="A3" s="15"/>
      <c r="B3" s="15"/>
      <c r="C3" s="15"/>
      <c r="T3" t="s">
        <v>19</v>
      </c>
    </row>
    <row r="4" spans="1:20" ht="20.25" customHeight="1">
      <c r="A4" s="103"/>
      <c r="B4" s="104" t="s">
        <v>246</v>
      </c>
      <c r="C4" s="104"/>
      <c r="D4" s="105"/>
      <c r="E4" s="105"/>
      <c r="F4" s="106"/>
      <c r="G4" s="107" t="s">
        <v>27</v>
      </c>
      <c r="H4" s="107"/>
      <c r="I4" s="107"/>
      <c r="J4" s="108"/>
      <c r="K4" s="107" t="s">
        <v>148</v>
      </c>
      <c r="L4" s="107"/>
      <c r="M4" s="107"/>
      <c r="N4" s="107"/>
      <c r="O4" s="107"/>
      <c r="P4" s="107"/>
      <c r="Q4" s="107"/>
      <c r="R4" s="107"/>
      <c r="S4" s="107"/>
      <c r="T4" s="107"/>
    </row>
    <row r="5" spans="1:21" ht="65.25" customHeight="1">
      <c r="A5" s="7" t="s">
        <v>107</v>
      </c>
      <c r="B5" s="7" t="s">
        <v>183</v>
      </c>
      <c r="C5" s="103" t="s">
        <v>179</v>
      </c>
      <c r="D5" s="109" t="s">
        <v>113</v>
      </c>
      <c r="E5" s="109" t="s">
        <v>182</v>
      </c>
      <c r="F5" s="100" t="s">
        <v>204</v>
      </c>
      <c r="G5" s="100" t="s">
        <v>71</v>
      </c>
      <c r="H5" s="110" t="s">
        <v>130</v>
      </c>
      <c r="I5" s="110" t="s">
        <v>168</v>
      </c>
      <c r="J5" s="110" t="s">
        <v>10</v>
      </c>
      <c r="K5" s="110" t="s">
        <v>71</v>
      </c>
      <c r="L5" s="110" t="s">
        <v>130</v>
      </c>
      <c r="M5" s="110" t="s">
        <v>168</v>
      </c>
      <c r="N5" s="110" t="s">
        <v>10</v>
      </c>
      <c r="O5" s="110" t="s">
        <v>78</v>
      </c>
      <c r="P5" s="110" t="s">
        <v>106</v>
      </c>
      <c r="Q5" s="110" t="s">
        <v>77</v>
      </c>
      <c r="R5" s="110" t="s">
        <v>23</v>
      </c>
      <c r="S5" s="110" t="s">
        <v>62</v>
      </c>
      <c r="T5" s="110" t="s">
        <v>9</v>
      </c>
      <c r="U5" s="15"/>
    </row>
    <row r="6" spans="1:20" ht="17.25" customHeight="1">
      <c r="A6" s="89" t="s">
        <v>163</v>
      </c>
      <c r="B6" s="89" t="s">
        <v>163</v>
      </c>
      <c r="C6" s="89" t="s">
        <v>163</v>
      </c>
      <c r="D6" s="89" t="s">
        <v>163</v>
      </c>
      <c r="E6" s="12" t="s">
        <v>163</v>
      </c>
      <c r="F6" s="89">
        <v>1</v>
      </c>
      <c r="G6" s="89">
        <f>F6+1</f>
        <v>2</v>
      </c>
      <c r="H6" s="89">
        <f>G6+1</f>
        <v>3</v>
      </c>
      <c r="I6" s="89">
        <f>H6+1</f>
        <v>4</v>
      </c>
      <c r="J6" s="89">
        <f>I6+1</f>
        <v>5</v>
      </c>
      <c r="K6" s="89">
        <f>J6+1</f>
        <v>6</v>
      </c>
      <c r="L6" s="89">
        <f>K6+1</f>
        <v>7</v>
      </c>
      <c r="M6" s="89">
        <f>L6+1</f>
        <v>8</v>
      </c>
      <c r="N6" s="89">
        <f>M6+1</f>
        <v>9</v>
      </c>
      <c r="O6" s="89">
        <f>N6+1</f>
        <v>10</v>
      </c>
      <c r="P6" s="89">
        <f>O6+1</f>
        <v>11</v>
      </c>
      <c r="Q6" s="89">
        <f>P6+1</f>
        <v>12</v>
      </c>
      <c r="R6" s="89">
        <f>Q6+1</f>
        <v>13</v>
      </c>
      <c r="S6" s="89">
        <f>R6+1</f>
        <v>14</v>
      </c>
      <c r="T6" s="89">
        <f>S6+1</f>
        <v>15</v>
      </c>
    </row>
    <row r="7" spans="1:21" ht="21" customHeight="1">
      <c r="A7" s="138"/>
      <c r="B7" s="138"/>
      <c r="C7" s="138"/>
      <c r="D7" s="138"/>
      <c r="E7" s="144"/>
      <c r="F7" s="142"/>
      <c r="G7" s="143"/>
      <c r="H7" s="142"/>
      <c r="I7" s="142"/>
      <c r="J7" s="142"/>
      <c r="K7" s="142"/>
      <c r="L7" s="142"/>
      <c r="M7" s="142"/>
      <c r="N7" s="142"/>
      <c r="O7" s="142"/>
      <c r="P7" s="142"/>
      <c r="Q7" s="142"/>
      <c r="R7" s="142"/>
      <c r="S7" s="142"/>
      <c r="T7" s="142"/>
      <c r="U7" s="67"/>
    </row>
    <row r="8" spans="1:20" ht="21" customHeight="1">
      <c r="A8" s="90"/>
      <c r="B8" s="90"/>
      <c r="C8" s="9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</row>
    <row r="9" spans="1:18" ht="12.75" customHeight="1">
      <c r="A9" s="90"/>
      <c r="B9" s="90"/>
      <c r="C9" s="15"/>
      <c r="D9" s="20"/>
      <c r="E9" s="20"/>
      <c r="F9" s="20"/>
      <c r="G9" s="20"/>
      <c r="H9" s="20"/>
      <c r="I9" s="20"/>
      <c r="M9" s="20"/>
      <c r="N9" s="20"/>
      <c r="O9" s="20"/>
      <c r="P9" s="20"/>
      <c r="R9" s="20"/>
    </row>
    <row r="10" spans="1:19" ht="12.75" customHeight="1">
      <c r="A10" s="15"/>
      <c r="B10" s="90"/>
      <c r="C10" s="15"/>
      <c r="E10" s="20"/>
      <c r="F10" s="20"/>
      <c r="G10" s="20"/>
      <c r="H10" s="20"/>
      <c r="N10" s="20"/>
      <c r="O10" s="20"/>
      <c r="P10" s="20"/>
      <c r="R10" s="20"/>
      <c r="S10" s="20"/>
    </row>
    <row r="11" spans="1:20" ht="12.75" customHeight="1">
      <c r="A11" s="15"/>
      <c r="B11" s="90"/>
      <c r="C11" s="90"/>
      <c r="D11" s="20"/>
      <c r="E11" s="20"/>
      <c r="F11" s="20"/>
      <c r="G11" s="20"/>
      <c r="H11" s="20"/>
      <c r="P11" s="20"/>
      <c r="S11" s="20"/>
      <c r="T11" s="20"/>
    </row>
    <row r="12" spans="1:8" ht="12.75" customHeight="1">
      <c r="A12" s="15"/>
      <c r="B12" s="15"/>
      <c r="C12" s="15"/>
      <c r="E12" s="20"/>
      <c r="G12" s="20"/>
      <c r="H12" s="20"/>
    </row>
    <row r="13" spans="1:9" ht="12.75" customHeight="1">
      <c r="A13" s="15"/>
      <c r="B13" s="15"/>
      <c r="C13" s="15"/>
      <c r="E13" s="20"/>
      <c r="G13" s="20"/>
      <c r="H13" s="20"/>
      <c r="I13" s="20"/>
    </row>
    <row r="14" spans="1:9" ht="12.75" customHeight="1">
      <c r="A14" s="15"/>
      <c r="B14" s="15"/>
      <c r="C14" s="15"/>
      <c r="E14" s="20"/>
      <c r="G14" s="20"/>
      <c r="H14" s="20"/>
      <c r="I14" s="20"/>
    </row>
    <row r="15" spans="1:9" ht="12.75" customHeight="1">
      <c r="A15" s="15"/>
      <c r="B15" s="15"/>
      <c r="C15" s="15"/>
      <c r="E15" s="20"/>
      <c r="F15" s="20"/>
      <c r="H15" s="20"/>
      <c r="I15" s="20"/>
    </row>
  </sheetData>
  <sheetProtection/>
  <mergeCells count="2">
    <mergeCell ref="G4:J4"/>
    <mergeCell ref="K4:T4"/>
  </mergeCells>
  <printOptions gridLines="1"/>
  <pageMargins left="0.75" right="0.75" top="1" bottom="1" header="0.5" footer="0.5"/>
  <pageSetup orientation="portrait" r:id="rId1"/>
  <headerFooter alignWithMargins="0">
    <oddHeader>&amp;C&amp;A</oddHeader>
    <oddFooter>&amp;C页(&amp;P)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