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5"/>
  </bookViews>
  <sheets>
    <sheet name="封面" sheetId="1" r:id="rId1"/>
    <sheet name="收支总表1" sheetId="2" r:id="rId2"/>
    <sheet name="收入总表2" sheetId="3" r:id="rId3"/>
    <sheet name="支出总表3" sheetId="4" r:id="rId4"/>
    <sheet name="一般预算4" sheetId="5" r:id="rId5"/>
    <sheet name="一般预算4-1" sheetId="6" r:id="rId6"/>
    <sheet name="一般预算基本5" sheetId="7" r:id="rId7"/>
    <sheet name="财政拨款6" sheetId="8" r:id="rId8"/>
    <sheet name="政府性基金7" sheetId="9" r:id="rId9"/>
    <sheet name="三公两费表8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0">-1</definedName>
    <definedName name="_xlnm.Print_Area" localSheetId="9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<sst xmlns="http://schemas.openxmlformats.org/spreadsheetml/2006/main" count="849" uniqueCount="254">
  <si>
    <t>融安县总工会2017年预算公开</t>
  </si>
  <si>
    <t xml:space="preserve"> </t>
  </si>
  <si>
    <t>预算01表</t>
  </si>
  <si>
    <t>2017年部门预算收支预算总表</t>
  </si>
  <si>
    <t>单位：元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</si>
  <si>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</si>
  <si>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</si>
  <si>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</si>
  <si>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</si>
  <si>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</si>
  <si>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</si>
  <si>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一、一般预算拨款</t>
  </si>
  <si>
    <t xml:space="preserve">    一、一般公共服务支出</t>
  </si>
  <si>
    <t>一、基本支出</t>
  </si>
  <si>
    <t xml:space="preserve">    1.经费拨款</t>
  </si>
  <si>
    <t xml:space="preserve">    二、外交支出</t>
  </si>
  <si>
    <t xml:space="preserve">    1.工资福利支出</t>
  </si>
  <si>
    <t xml:space="preserve">    2.纳入一般预算管理的非税收入安排的资金</t>
  </si>
  <si>
    <t xml:space="preserve">    三、国防支出</t>
  </si>
  <si>
    <t xml:space="preserve">    2.商品和服务支出</t>
  </si>
  <si>
    <t xml:space="preserve">      （1）专项收入安排的资金</t>
  </si>
  <si>
    <t xml:space="preserve">    四、公共安全支出</t>
  </si>
  <si>
    <t xml:space="preserve">    3.对个人和家庭的补助</t>
  </si>
  <si>
    <t xml:space="preserve">      （2）行政事业性收费收入安排的资金</t>
  </si>
  <si>
    <t xml:space="preserve">    五、教育支出</t>
  </si>
  <si>
    <t>二、项目支出</t>
  </si>
  <si>
    <t xml:space="preserve">      （3）罚没收入安排的资金</t>
  </si>
  <si>
    <t xml:space="preserve">    六、科学技术支出</t>
  </si>
  <si>
    <t xml:space="preserve">      （4）国有资本经营收入安排的资金</t>
  </si>
  <si>
    <t xml:space="preserve">    七、文化体育与传媒支出</t>
  </si>
  <si>
    <t xml:space="preserve">      （5）国有资源（资产）有偿使用收入安排的资金</t>
  </si>
  <si>
    <t xml:space="preserve">    八、社会保障和就业支出</t>
  </si>
  <si>
    <t xml:space="preserve">      （6）其他收入安排的资金</t>
  </si>
  <si>
    <t xml:space="preserve">    九、社会保险基金支出</t>
  </si>
  <si>
    <t xml:space="preserve">    4.对企事业单位的补贴</t>
  </si>
  <si>
    <t>二、政府性基金拨款</t>
  </si>
  <si>
    <t xml:space="preserve">    十、医疗卫生与计划生育支出</t>
  </si>
  <si>
    <t xml:space="preserve">    5.转移性支出</t>
  </si>
  <si>
    <t>三、未纳入预算管理的事业收入安排的资金</t>
  </si>
  <si>
    <t xml:space="preserve">    十一、节能环保支出</t>
  </si>
  <si>
    <t xml:space="preserve">    6.债务利息支出</t>
  </si>
  <si>
    <t xml:space="preserve">    1.纳入财政专户管理的事业收入安排的资金</t>
  </si>
  <si>
    <t xml:space="preserve">    十二、城乡社区支出</t>
  </si>
  <si>
    <t xml:space="preserve">    7.基本建设支出</t>
  </si>
  <si>
    <t xml:space="preserve">    2.未纳入财政专户管理的事业收入安排的资金</t>
  </si>
  <si>
    <t xml:space="preserve">    十三、农林水支出</t>
  </si>
  <si>
    <t xml:space="preserve">    8.其他资本性支出</t>
  </si>
  <si>
    <t>四、上级财政转移补助收入</t>
  </si>
  <si>
    <t xml:space="preserve">    十四、交通运输支出</t>
  </si>
  <si>
    <t xml:space="preserve">    9.其他支出</t>
  </si>
  <si>
    <t>五、上年结余收入</t>
  </si>
  <si>
    <t xml:space="preserve">    十五、资源勘探信息等支出</t>
  </si>
  <si>
    <t xml:space="preserve">    1.一般预算拨款结转</t>
  </si>
  <si>
    <t xml:space="preserve">    十六、商业服务业等支出</t>
  </si>
  <si>
    <t xml:space="preserve">    2.其他收入结转</t>
  </si>
  <si>
    <t xml:space="preserve">    十七、金融支出</t>
  </si>
  <si>
    <t xml:space="preserve">    十八、援助其他地区支出</t>
  </si>
  <si>
    <t xml:space="preserve">    十九、国土海洋气象等支出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</si>
  <si>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</si>
  <si>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</si>
  <si>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</si>
  <si>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</si>
  <si>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</si>
  <si>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</si>
  <si>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</si>
  <si>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</si>
  <si>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</si>
  <si>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</si>
  <si>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</si>
  <si>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</si>
  <si>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</si>
  <si>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</si>
  <si>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</si>
  <si>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</si>
  <si>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</si>
  <si>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单位名称(收入分类科目名称)</t>
  </si>
  <si>
    <t>总计</t>
  </si>
  <si>
    <t>一般公共预算</t>
  </si>
  <si>
    <t>政府性基金拨款</t>
  </si>
  <si>
    <t>未纳入预算管理的事业收入安排的资金</t>
  </si>
  <si>
    <t>上级财政转移补助收入安排的资金</t>
  </si>
  <si>
    <t>上年结余收入</t>
  </si>
  <si>
    <t>类</t>
  </si>
  <si>
    <t>款</t>
  </si>
  <si>
    <t>项</t>
  </si>
  <si>
    <t>合计</t>
  </si>
  <si>
    <t>经费拨款</t>
  </si>
  <si>
    <t>纳入一般预算管理的非税收入安排的资金</t>
  </si>
  <si>
    <t>纳入财政专户管理的事业收入安排的资金</t>
  </si>
  <si>
    <t>未纳入财政专户管理的事业收入安排的资金</t>
  </si>
  <si>
    <t>一般预算拨款结转</t>
  </si>
  <si>
    <t>政府性基金拨款结转</t>
  </si>
  <si>
    <t>其他结转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</si>
  <si>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</si>
  <si>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</si>
  <si>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</si>
  <si>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</si>
  <si>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</si>
  <si>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</si>
  <si>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其他收入安排的资金</t>
  </si>
  <si>
    <t>**</t>
  </si>
  <si>
    <t>201</t>
  </si>
  <si>
    <t>一般公共服务支出</t>
  </si>
  <si>
    <t>29</t>
  </si>
  <si>
    <t xml:space="preserve">  群众团体事务</t>
  </si>
  <si>
    <t>01</t>
  </si>
  <si>
    <t xml:space="preserve">    行政运行（群众团体事务）</t>
  </si>
  <si>
    <t>02</t>
  </si>
  <si>
    <t xml:space="preserve">    一般行政管理事务（群众团体事务）</t>
  </si>
  <si>
    <t>50</t>
  </si>
  <si>
    <t xml:space="preserve">    事业运行（群众团体事务）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</si>
  <si>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</si>
  <si>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</si>
  <si>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</si>
  <si>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</si>
  <si>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</si>
  <si>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27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</si>
  <si>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</si>
  <si>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</si>
  <si>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</si>
  <si>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</si>
  <si>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</si>
  <si>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</si>
  <si>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</si>
  <si>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>07</t>
  </si>
  <si>
    <t xml:space="preserve">  计划生育事务</t>
  </si>
  <si>
    <t>99</t>
  </si>
  <si>
    <t xml:space="preserve">    其他计划生育事务支出</t>
  </si>
  <si>
    <t>11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</si>
  <si>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</si>
  <si>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</si>
  <si>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</si>
  <si>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</si>
  <si>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</si>
  <si>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</si>
  <si>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</si>
  <si>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</si>
  <si>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121</t>
  </si>
  <si>
    <t>融安县总工会</t>
  </si>
  <si>
    <t xml:space="preserve">  121001</t>
  </si>
  <si>
    <t xml:space="preserve">  融安县总工会</t>
  </si>
  <si>
    <t xml:space="preserve">          </t>
  </si>
  <si>
    <t>预算03表</t>
  </si>
  <si>
    <t>支出预算总表</t>
  </si>
  <si>
    <t>基本支出</t>
  </si>
  <si>
    <t>项目支出</t>
  </si>
  <si>
    <t>单位名称(功能分类科目名称)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</si>
  <si>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</si>
  <si>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</si>
  <si>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</si>
  <si>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</si>
  <si>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</si>
  <si>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</si>
  <si>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</si>
  <si>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</si>
  <si>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</si>
  <si>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 xml:space="preserve">  201</t>
  </si>
  <si>
    <t xml:space="preserve">    201</t>
  </si>
  <si>
    <t xml:space="preserve">  29</t>
  </si>
  <si>
    <t xml:space="preserve">  208</t>
  </si>
  <si>
    <t xml:space="preserve">    208</t>
  </si>
  <si>
    <t xml:space="preserve">  05</t>
  </si>
  <si>
    <t xml:space="preserve">  27</t>
  </si>
  <si>
    <t xml:space="preserve">  210</t>
  </si>
  <si>
    <t xml:space="preserve">    210</t>
  </si>
  <si>
    <t xml:space="preserve">  07</t>
  </si>
  <si>
    <t xml:space="preserve">  11</t>
  </si>
  <si>
    <t xml:space="preserve">  221</t>
  </si>
  <si>
    <t xml:space="preserve">    221</t>
  </si>
  <si>
    <t xml:space="preserve">  02</t>
  </si>
  <si>
    <t>预算04表</t>
  </si>
  <si>
    <t>一般公共预算支出表</t>
  </si>
  <si>
    <t>预算04-1表</t>
  </si>
  <si>
    <t>单位代码     (功能分类科目代码)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</si>
  <si>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</si>
  <si>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</si>
  <si>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</si>
  <si>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</si>
  <si>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30102</t>
  </si>
  <si>
    <t xml:space="preserve">      津贴补贴</t>
  </si>
  <si>
    <t xml:space="preserve">      30103</t>
  </si>
  <si>
    <t xml:space="preserve">      奖金</t>
  </si>
  <si>
    <t xml:space="preserve">      30104</t>
  </si>
  <si>
    <t xml:space="preserve">      社会保障缴费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</si>
  <si>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</si>
  <si>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</si>
  <si>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</si>
  <si>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</si>
  <si>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30205</t>
  </si>
  <si>
    <t xml:space="preserve">      水费</t>
  </si>
  <si>
    <t xml:space="preserve">      30206</t>
  </si>
  <si>
    <t xml:space="preserve">      电费</t>
  </si>
  <si>
    <t xml:space="preserve">      30207</t>
  </si>
  <si>
    <t xml:space="preserve">      邮电费</t>
  </si>
  <si>
    <t xml:space="preserve">      30211</t>
  </si>
  <si>
    <t xml:space="preserve">      差旅费</t>
  </si>
  <si>
    <t xml:space="preserve">      30214</t>
  </si>
  <si>
    <t xml:space="preserve">      租赁费</t>
  </si>
  <si>
    <t xml:space="preserve">      30215</t>
  </si>
  <si>
    <t xml:space="preserve">      会议费</t>
  </si>
  <si>
    <t xml:space="preserve">      30216</t>
  </si>
  <si>
    <t xml:space="preserve">      培训费</t>
  </si>
  <si>
    <t xml:space="preserve">      30217</t>
  </si>
  <si>
    <t xml:space="preserve">      公务接待费</t>
  </si>
  <si>
    <t xml:space="preserve">      30228</t>
  </si>
  <si>
    <t xml:space="preserve">      工会经费</t>
  </si>
  <si>
    <t xml:space="preserve">      30229</t>
  </si>
  <si>
    <t xml:space="preserve">      福利费</t>
  </si>
  <si>
    <t xml:space="preserve">      30239</t>
  </si>
  <si>
    <t xml:space="preserve">      其他交通费用</t>
  </si>
  <si>
    <t xml:space="preserve">    303</t>
  </si>
  <si>
    <t xml:space="preserve">    对个人和家庭的补助</t>
  </si>
  <si>
    <t xml:space="preserve">      30302</t>
  </si>
  <si>
    <t xml:space="preserve">      退休费</t>
  </si>
  <si>
    <t xml:space="preserve">      30305</t>
  </si>
  <si>
    <t xml:space="preserve">      生活补助</t>
  </si>
  <si>
    <t xml:space="preserve">      30309</t>
  </si>
  <si>
    <t xml:space="preserve">      奖励金</t>
  </si>
  <si>
    <t xml:space="preserve">      30311</t>
  </si>
  <si>
    <t xml:space="preserve">      住房公积金</t>
  </si>
  <si>
    <t>预算05表</t>
  </si>
  <si>
    <t>一般公共预算基本支出表</t>
  </si>
  <si>
    <t>项目名称</t>
  </si>
  <si>
    <t>工会经费</t>
  </si>
  <si>
    <t>定额公用经费</t>
  </si>
  <si>
    <t>奖励金</t>
  </si>
  <si>
    <t>车改补贴</t>
  </si>
  <si>
    <t>行政人员工资（统发）</t>
  </si>
  <si>
    <t>事业人员工资（统发）</t>
  </si>
  <si>
    <t>养老保险</t>
  </si>
  <si>
    <t>失业保险</t>
  </si>
  <si>
    <t>工伤保险</t>
  </si>
  <si>
    <t>生育保险</t>
  </si>
  <si>
    <t>获得荣誉增加补助5％</t>
  </si>
  <si>
    <t>行政人员基本医疗保险</t>
  </si>
  <si>
    <t>事业人员大病救助基金</t>
  </si>
  <si>
    <t>事业人员基本医疗保险</t>
  </si>
  <si>
    <t>公务员医疗补助</t>
  </si>
  <si>
    <t>住房公积金（在职）</t>
  </si>
  <si>
    <t>预算06表</t>
  </si>
  <si>
    <t>预算07表</t>
  </si>
  <si>
    <t>政府性基金支出预算总表</t>
  </si>
  <si>
    <t>一般公共预算拨款“三公”经费、会议费和培训费支出预算表</t>
  </si>
  <si>
    <t>预算08表</t>
  </si>
  <si>
    <t>项                                  目</t>
  </si>
  <si>
    <t>本年预算</t>
  </si>
  <si>
    <t>合                计</t>
  </si>
  <si>
    <t>一、因公出国（境）费</t>
  </si>
  <si>
    <t>二、公务接待费</t>
  </si>
  <si>
    <t>三、公务用车费</t>
  </si>
  <si>
    <t xml:space="preserve">    1.公务用车运行费</t>
  </si>
  <si>
    <t xml:space="preserve"> 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</si>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</sst>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4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/>
    </xf>
    <xf numFmtId="3" fontId="0" fillId="0" borderId="11" xfId="0" applyNumberFormat="1" applyFont="1" applyFill="1" applyBorder="1" applyAlignment="1" applyProtection="1">
      <alignment wrapText="1"/>
      <protection/>
    </xf>
    <xf numFmtId="0" fontId="4" fillId="0" borderId="12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Fill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6" xfId="0" applyNumberFormat="1" applyFill="1" applyBorder="1" applyAlignment="1">
      <alignment wrapText="1"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2" xfId="0" applyNumberFormat="1" applyBorder="1" applyAlignment="1">
      <alignment wrapText="1"/>
    </xf>
    <xf numFmtId="0" fontId="4" fillId="0" borderId="12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Fill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/>
    </xf>
    <xf numFmtId="3" fontId="0" fillId="0" borderId="16" xfId="0" applyNumberForma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A1">
      <selection activeCell="V23" sqref="V23"/>
    </sheetView>
  </sheetViews>
  <sheetFormatPr defaultColWidth="9.16015625" defaultRowHeight="12.75" customHeight="1"/>
  <sheetData>
    <row r="1" spans="1:17" ht="12.7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2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2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2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2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2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12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2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ht="12.7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2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2.7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ht="12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ht="12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2.7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12.7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2.7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ht="12.7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 ht="12.7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 ht="12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ht="12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ht="12.7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2.7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22" ht="12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V23" t="s">
        <v>1</v>
      </c>
    </row>
    <row r="24" spans="1:17" ht="12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7" ht="12.7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7" ht="12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2.7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ht="12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12.7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7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1:17" ht="12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ht="12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7" ht="12.7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2.7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7" ht="12.7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</sheetData>
  <sheetProtection/>
  <mergeCells count="1">
    <mergeCell ref="A1:Q35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9" width="14.5" style="0" customWidth="1"/>
    <col min="10" max="10" width="13" style="0" customWidth="1"/>
    <col min="11" max="11" width="35.5" style="0" customWidth="1"/>
  </cols>
  <sheetData>
    <row r="1" spans="1:11" ht="30.75" customHeight="1">
      <c r="A1" s="1" t="s">
        <v>242</v>
      </c>
      <c r="B1" s="1"/>
      <c r="C1" s="1"/>
      <c r="D1" s="1"/>
      <c r="E1" s="1"/>
      <c r="F1" s="1"/>
      <c r="G1" s="1"/>
      <c r="H1" s="1"/>
      <c r="I1" s="1"/>
      <c r="J1" s="1"/>
      <c r="K1" s="6" t="s">
        <v>243</v>
      </c>
    </row>
    <row r="2" spans="1:11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</row>
    <row r="3" spans="1:11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4</v>
      </c>
    </row>
    <row r="4" spans="1:11" ht="24.75" customHeight="1">
      <c r="A4" s="2" t="s">
        <v>244</v>
      </c>
      <c r="B4" s="2"/>
      <c r="C4" s="2"/>
      <c r="D4" s="2"/>
      <c r="E4" s="2"/>
      <c r="F4" s="2"/>
      <c r="G4" s="2"/>
      <c r="H4" s="2"/>
      <c r="I4" s="2"/>
      <c r="J4" s="9"/>
      <c r="K4" s="10" t="s">
        <v>245</v>
      </c>
    </row>
    <row r="5" spans="1:11" ht="24.75" customHeight="1">
      <c r="A5" s="3" t="s">
        <v>246</v>
      </c>
      <c r="B5" s="3"/>
      <c r="C5" s="3"/>
      <c r="D5" s="3"/>
      <c r="E5" s="3"/>
      <c r="F5" s="3"/>
      <c r="G5" s="3"/>
      <c r="H5" s="3"/>
      <c r="I5" s="3"/>
      <c r="J5" s="11"/>
      <c r="K5" s="12">
        <v>13800</v>
      </c>
    </row>
    <row r="6" spans="1:11" ht="24.75" customHeight="1">
      <c r="A6" s="4" t="s">
        <v>247</v>
      </c>
      <c r="B6" s="4"/>
      <c r="C6" s="4"/>
      <c r="D6" s="4"/>
      <c r="E6" s="4"/>
      <c r="F6" s="4"/>
      <c r="G6" s="4"/>
      <c r="H6" s="4"/>
      <c r="I6" s="4"/>
      <c r="J6" s="13"/>
      <c r="K6" s="14">
        <v>0</v>
      </c>
    </row>
    <row r="7" spans="1:11" ht="24.75" customHeight="1">
      <c r="A7" s="4" t="s">
        <v>248</v>
      </c>
      <c r="B7" s="4"/>
      <c r="C7" s="4"/>
      <c r="D7" s="4"/>
      <c r="E7" s="4"/>
      <c r="F7" s="4"/>
      <c r="G7" s="4"/>
      <c r="H7" s="4"/>
      <c r="I7" s="4"/>
      <c r="J7" s="13"/>
      <c r="K7" s="12">
        <v>5000</v>
      </c>
    </row>
    <row r="8" spans="1:11" ht="24.75" customHeight="1">
      <c r="A8" s="4" t="s">
        <v>249</v>
      </c>
      <c r="B8" s="4"/>
      <c r="C8" s="4"/>
      <c r="D8" s="4"/>
      <c r="E8" s="4"/>
      <c r="F8" s="4"/>
      <c r="G8" s="4"/>
      <c r="H8" s="4"/>
      <c r="I8" s="4"/>
      <c r="J8" s="13"/>
      <c r="K8" s="15">
        <v>0</v>
      </c>
    </row>
    <row r="9" spans="1:11" ht="24.75" customHeight="1">
      <c r="A9" s="4" t="s">
        <v>250</v>
      </c>
      <c r="B9" s="4"/>
      <c r="C9" s="4"/>
      <c r="D9" s="4"/>
      <c r="E9" s="4"/>
      <c r="F9" s="4"/>
      <c r="G9" s="4"/>
      <c r="H9" s="4"/>
      <c r="I9" s="4"/>
      <c r="J9" s="13"/>
      <c r="K9" s="14">
        <v>0</v>
      </c>
    </row>
    <row r="10" spans="1:11" ht="24.75" customHeight="1">
      <c r="A10" s="5" t="s">
        <v>251</v>
      </c>
      <c r="B10" s="5"/>
      <c r="C10" s="5"/>
      <c r="D10" s="5"/>
      <c r="E10" s="5"/>
      <c r="F10" s="5"/>
      <c r="G10" s="5"/>
      <c r="H10" s="5"/>
      <c r="I10" s="5"/>
      <c r="J10" s="16"/>
      <c r="K10" s="12">
        <v>0</v>
      </c>
    </row>
    <row r="11" spans="1:11" ht="24.75" customHeight="1">
      <c r="A11" s="5" t="s">
        <v>252</v>
      </c>
      <c r="B11" s="5"/>
      <c r="C11" s="5"/>
      <c r="D11" s="5"/>
      <c r="E11" s="5"/>
      <c r="F11" s="5"/>
      <c r="G11" s="5"/>
      <c r="H11" s="5"/>
      <c r="I11" s="5"/>
      <c r="J11" s="16"/>
      <c r="K11" s="15">
        <v>4800</v>
      </c>
    </row>
    <row r="12" spans="1:11" ht="24.75" customHeight="1">
      <c r="A12" s="5" t="s">
        <v>253</v>
      </c>
      <c r="B12" s="5"/>
      <c r="C12" s="5"/>
      <c r="D12" s="5"/>
      <c r="E12" s="5"/>
      <c r="F12" s="5"/>
      <c r="G12" s="5"/>
      <c r="H12" s="5"/>
      <c r="I12" s="5"/>
      <c r="J12" s="16"/>
      <c r="K12" s="15">
        <v>4000</v>
      </c>
    </row>
    <row r="13" ht="12.75" customHeight="1">
      <c r="K13" s="17"/>
    </row>
    <row r="14" ht="12.75" customHeight="1">
      <c r="K14" s="17"/>
    </row>
  </sheetData>
  <sheetProtection/>
  <mergeCells count="10"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:J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39"/>
      <c r="F1" s="40" t="s">
        <v>2</v>
      </c>
    </row>
    <row r="2" spans="1:6" ht="21" customHeight="1">
      <c r="A2" s="125" t="s">
        <v>3</v>
      </c>
      <c r="B2" s="125"/>
      <c r="C2" s="125"/>
      <c r="D2" s="125"/>
      <c r="E2" s="125"/>
      <c r="F2" s="125"/>
    </row>
    <row r="3" ht="9.75" customHeight="1">
      <c r="F3" s="42" t="s">
        <v>4</v>
      </c>
    </row>
    <row r="4" spans="1:6" ht="13.5" customHeight="1">
      <c r="A4" s="26" t="s">
        <v>5</v>
      </c>
      <c r="B4" s="55"/>
      <c r="C4" s="126" t="s">
        <v>6</v>
      </c>
      <c r="D4" s="127"/>
      <c r="E4" s="127"/>
      <c r="F4" s="128"/>
    </row>
    <row r="5" spans="1:8" ht="13.5" customHeight="1">
      <c r="A5" s="26" t="s">
        <v>7</v>
      </c>
      <c r="B5" s="31" t="s">
        <v>8</v>
      </c>
      <c r="C5" s="26" t="s">
        <v>9</v>
      </c>
      <c r="D5" s="31" t="s">
        <v>8</v>
      </c>
      <c r="E5" s="81" t="s">
        <v>10</v>
      </c>
      <c r="F5" s="129" t="s">
        <v>8</v>
      </c>
      <c r="G5" s="18"/>
      <c r="H5" s="18"/>
    </row>
    <row r="6" spans="1:6" ht="13.5" customHeight="1">
      <c r="A6" s="54" t="s">
        <v>11</v>
      </c>
      <c r="B6" s="130">
        <f>B7</f>
        <v>1064803.13</v>
      </c>
      <c r="C6" s="49" t="s">
        <v>12</v>
      </c>
      <c r="D6" s="50">
        <v>813209.3</v>
      </c>
      <c r="E6" s="53" t="s">
        <v>13</v>
      </c>
      <c r="F6" s="131">
        <v>929603.13</v>
      </c>
    </row>
    <row r="7" spans="1:7" ht="13.5" customHeight="1">
      <c r="A7" s="54" t="s">
        <v>14</v>
      </c>
      <c r="B7" s="48">
        <v>1064803.13</v>
      </c>
      <c r="C7" s="53" t="s">
        <v>15</v>
      </c>
      <c r="D7" s="50">
        <v>0</v>
      </c>
      <c r="E7" s="53" t="s">
        <v>16</v>
      </c>
      <c r="F7" s="131">
        <v>733923.03</v>
      </c>
      <c r="G7" s="17"/>
    </row>
    <row r="8" spans="1:7" ht="13.5" customHeight="1">
      <c r="A8" s="43" t="s">
        <v>17</v>
      </c>
      <c r="B8" s="132"/>
      <c r="C8" s="53" t="s">
        <v>18</v>
      </c>
      <c r="D8" s="50">
        <v>0</v>
      </c>
      <c r="E8" s="53" t="s">
        <v>19</v>
      </c>
      <c r="F8" s="131">
        <v>122994.3</v>
      </c>
      <c r="G8" s="17"/>
    </row>
    <row r="9" spans="1:7" ht="13.5" customHeight="1">
      <c r="A9" s="54" t="s">
        <v>20</v>
      </c>
      <c r="B9" s="55"/>
      <c r="C9" s="53" t="s">
        <v>21</v>
      </c>
      <c r="D9" s="50">
        <v>0</v>
      </c>
      <c r="E9" s="53" t="s">
        <v>22</v>
      </c>
      <c r="F9" s="131">
        <v>72685.8</v>
      </c>
      <c r="G9" s="17"/>
    </row>
    <row r="10" spans="1:7" ht="13.5" customHeight="1">
      <c r="A10" s="54" t="s">
        <v>23</v>
      </c>
      <c r="B10" s="55"/>
      <c r="C10" s="53" t="s">
        <v>24</v>
      </c>
      <c r="D10" s="50">
        <v>0</v>
      </c>
      <c r="E10" s="53" t="s">
        <v>25</v>
      </c>
      <c r="F10" s="131">
        <v>135200</v>
      </c>
      <c r="G10" s="17"/>
    </row>
    <row r="11" spans="1:7" ht="13.5" customHeight="1">
      <c r="A11" s="54" t="s">
        <v>26</v>
      </c>
      <c r="B11" s="55"/>
      <c r="C11" s="53" t="s">
        <v>27</v>
      </c>
      <c r="D11" s="50">
        <v>0</v>
      </c>
      <c r="E11" s="53" t="s">
        <v>16</v>
      </c>
      <c r="F11" s="131">
        <v>0</v>
      </c>
      <c r="G11" s="17"/>
    </row>
    <row r="12" spans="1:7" ht="13.5" customHeight="1">
      <c r="A12" s="43" t="s">
        <v>28</v>
      </c>
      <c r="B12" s="55"/>
      <c r="C12" s="53" t="s">
        <v>29</v>
      </c>
      <c r="D12" s="50">
        <v>0</v>
      </c>
      <c r="E12" s="53" t="s">
        <v>19</v>
      </c>
      <c r="F12" s="131">
        <v>0</v>
      </c>
      <c r="G12" s="17"/>
    </row>
    <row r="13" spans="1:7" ht="13.5" customHeight="1">
      <c r="A13" s="43" t="s">
        <v>30</v>
      </c>
      <c r="B13" s="55"/>
      <c r="C13" s="53" t="s">
        <v>31</v>
      </c>
      <c r="D13" s="50">
        <v>116307.23</v>
      </c>
      <c r="E13" s="53" t="s">
        <v>22</v>
      </c>
      <c r="F13" s="131">
        <v>135200</v>
      </c>
      <c r="G13" s="17"/>
    </row>
    <row r="14" spans="1:7" ht="13.5" customHeight="1">
      <c r="A14" s="43" t="s">
        <v>32</v>
      </c>
      <c r="B14" s="55"/>
      <c r="C14" s="53" t="s">
        <v>33</v>
      </c>
      <c r="D14" s="50">
        <v>0</v>
      </c>
      <c r="E14" s="53" t="s">
        <v>34</v>
      </c>
      <c r="F14" s="131">
        <v>0</v>
      </c>
      <c r="G14" s="17"/>
    </row>
    <row r="15" spans="1:7" ht="13.5" customHeight="1">
      <c r="A15" s="51" t="s">
        <v>35</v>
      </c>
      <c r="B15" s="55"/>
      <c r="C15" s="53" t="s">
        <v>36</v>
      </c>
      <c r="D15" s="50">
        <v>68720.8</v>
      </c>
      <c r="E15" s="53" t="s">
        <v>37</v>
      </c>
      <c r="F15" s="131">
        <v>0</v>
      </c>
      <c r="G15" s="17"/>
    </row>
    <row r="16" spans="1:7" ht="13.5" customHeight="1">
      <c r="A16" s="54" t="s">
        <v>38</v>
      </c>
      <c r="B16" s="55"/>
      <c r="C16" s="53" t="s">
        <v>39</v>
      </c>
      <c r="D16" s="50">
        <v>0</v>
      </c>
      <c r="E16" s="53" t="s">
        <v>40</v>
      </c>
      <c r="F16" s="133">
        <v>0</v>
      </c>
      <c r="G16" s="17"/>
    </row>
    <row r="17" spans="1:8" ht="13.5" customHeight="1">
      <c r="A17" s="43" t="s">
        <v>41</v>
      </c>
      <c r="B17" s="55"/>
      <c r="C17" s="53" t="s">
        <v>42</v>
      </c>
      <c r="D17" s="50">
        <v>0</v>
      </c>
      <c r="E17" s="53" t="s">
        <v>43</v>
      </c>
      <c r="F17" s="133">
        <v>0</v>
      </c>
      <c r="G17" s="17"/>
      <c r="H17" s="17"/>
    </row>
    <row r="18" spans="1:8" ht="13.5" customHeight="1">
      <c r="A18" s="43" t="s">
        <v>44</v>
      </c>
      <c r="B18" s="55"/>
      <c r="C18" s="53" t="s">
        <v>45</v>
      </c>
      <c r="D18" s="50">
        <v>0</v>
      </c>
      <c r="E18" s="53" t="s">
        <v>46</v>
      </c>
      <c r="F18" s="133">
        <v>0</v>
      </c>
      <c r="G18" s="17"/>
      <c r="H18" s="17"/>
    </row>
    <row r="19" spans="1:8" ht="13.5" customHeight="1">
      <c r="A19" s="43" t="s">
        <v>47</v>
      </c>
      <c r="B19" s="55"/>
      <c r="C19" s="53" t="s">
        <v>48</v>
      </c>
      <c r="D19" s="50">
        <v>0</v>
      </c>
      <c r="E19" s="53" t="s">
        <v>49</v>
      </c>
      <c r="F19" s="134">
        <v>0</v>
      </c>
      <c r="H19" s="17"/>
    </row>
    <row r="20" spans="1:8" ht="13.5" customHeight="1">
      <c r="A20" s="54" t="s">
        <v>50</v>
      </c>
      <c r="B20" s="55"/>
      <c r="C20" s="56" t="s">
        <v>51</v>
      </c>
      <c r="D20" s="50">
        <v>0</v>
      </c>
      <c r="E20" s="53"/>
      <c r="F20" s="135"/>
      <c r="H20" s="17"/>
    </row>
    <row r="21" spans="1:8" ht="13.5" customHeight="1">
      <c r="A21" s="54" t="s">
        <v>52</v>
      </c>
      <c r="B21" s="55"/>
      <c r="C21" s="56" t="s">
        <v>53</v>
      </c>
      <c r="D21" s="50">
        <v>0</v>
      </c>
      <c r="E21" s="53"/>
      <c r="F21" s="131"/>
      <c r="G21" s="17"/>
      <c r="H21" s="17"/>
    </row>
    <row r="22" spans="1:7" ht="13.5" customHeight="1">
      <c r="A22" s="54" t="s">
        <v>54</v>
      </c>
      <c r="B22" s="55"/>
      <c r="C22" s="56" t="s">
        <v>55</v>
      </c>
      <c r="D22" s="50">
        <v>0</v>
      </c>
      <c r="E22" s="53"/>
      <c r="F22" s="136"/>
      <c r="G22" s="17"/>
    </row>
    <row r="23" spans="1:7" ht="13.5" customHeight="1">
      <c r="A23" s="54"/>
      <c r="B23" s="57"/>
      <c r="C23" s="58" t="s">
        <v>56</v>
      </c>
      <c r="D23" s="50">
        <v>0</v>
      </c>
      <c r="E23" s="137"/>
      <c r="F23" s="138"/>
      <c r="G23" s="17"/>
    </row>
    <row r="24" spans="1:6" ht="13.5" customHeight="1">
      <c r="A24" s="47"/>
      <c r="B24" s="59"/>
      <c r="C24" s="58" t="s">
        <v>57</v>
      </c>
      <c r="D24" s="50">
        <v>0</v>
      </c>
      <c r="E24" s="137"/>
      <c r="F24" s="139"/>
    </row>
    <row r="25" spans="1:6" ht="13.5" customHeight="1">
      <c r="A25" s="47"/>
      <c r="B25" s="60"/>
      <c r="C25" s="58" t="s">
        <v>58</v>
      </c>
      <c r="D25" s="50">
        <v>66565.8</v>
      </c>
      <c r="E25" s="137"/>
      <c r="F25" s="139"/>
    </row>
    <row r="26" spans="1:6" ht="13.5" customHeight="1">
      <c r="A26" s="55"/>
      <c r="B26" s="60"/>
      <c r="C26" s="58" t="s">
        <v>59</v>
      </c>
      <c r="D26" s="50">
        <v>0</v>
      </c>
      <c r="E26" s="137"/>
      <c r="F26" s="139"/>
    </row>
    <row r="27" spans="1:6" ht="12.75" customHeight="1">
      <c r="A27" s="55"/>
      <c r="B27" s="60"/>
      <c r="C27" s="58" t="s">
        <v>60</v>
      </c>
      <c r="D27" s="50">
        <v>0</v>
      </c>
      <c r="E27" s="137"/>
      <c r="F27" s="139"/>
    </row>
    <row r="28" spans="1:6" ht="13.5" customHeight="1">
      <c r="A28" s="55"/>
      <c r="B28" s="60"/>
      <c r="C28" s="58" t="s">
        <v>61</v>
      </c>
      <c r="D28" s="50">
        <v>0</v>
      </c>
      <c r="E28" s="137"/>
      <c r="F28" s="139"/>
    </row>
    <row r="29" spans="1:7" ht="13.5" customHeight="1">
      <c r="A29" s="55"/>
      <c r="B29" s="60"/>
      <c r="C29" s="58" t="s">
        <v>62</v>
      </c>
      <c r="D29" s="50">
        <v>0</v>
      </c>
      <c r="E29" s="137"/>
      <c r="F29" s="140"/>
      <c r="G29" s="17"/>
    </row>
    <row r="30" spans="1:7" ht="13.5" customHeight="1">
      <c r="A30" s="55"/>
      <c r="B30" s="60"/>
      <c r="C30" s="58" t="s">
        <v>63</v>
      </c>
      <c r="D30" s="50">
        <v>0</v>
      </c>
      <c r="E30" s="137"/>
      <c r="F30" s="139"/>
      <c r="G30" s="17"/>
    </row>
    <row r="31" spans="1:6" ht="12.75" customHeight="1">
      <c r="A31" s="55"/>
      <c r="B31" s="60"/>
      <c r="C31" s="58" t="s">
        <v>64</v>
      </c>
      <c r="D31" s="50">
        <v>0</v>
      </c>
      <c r="E31" s="137"/>
      <c r="F31" s="139"/>
    </row>
    <row r="32" spans="1:6" ht="12.75" customHeight="1">
      <c r="A32" s="55"/>
      <c r="B32" s="60"/>
      <c r="C32" s="58" t="s">
        <v>65</v>
      </c>
      <c r="D32" s="50">
        <v>0</v>
      </c>
      <c r="E32" s="137"/>
      <c r="F32" s="139"/>
    </row>
    <row r="33" spans="1:6" ht="13.5" customHeight="1">
      <c r="A33" s="55"/>
      <c r="B33" s="60"/>
      <c r="C33" s="58" t="s">
        <v>66</v>
      </c>
      <c r="D33" s="61">
        <v>0</v>
      </c>
      <c r="E33" s="137"/>
      <c r="F33" s="139"/>
    </row>
    <row r="34" spans="1:6" ht="13.5" customHeight="1">
      <c r="A34" s="47" t="s">
        <v>67</v>
      </c>
      <c r="B34" s="60">
        <f>B6+B16+B19+B20</f>
        <v>1064803.13</v>
      </c>
      <c r="C34" s="47" t="s">
        <v>68</v>
      </c>
      <c r="D34" s="62">
        <f>SUM(D6:D33)</f>
        <v>1064803.1300000001</v>
      </c>
      <c r="E34" s="47" t="s">
        <v>68</v>
      </c>
      <c r="F34" s="139">
        <f>F6+F10</f>
        <v>1064803.13</v>
      </c>
    </row>
    <row r="35" spans="1:6" ht="13.5" customHeight="1">
      <c r="A35" s="54"/>
      <c r="B35" s="63"/>
      <c r="C35" s="64"/>
      <c r="D35" s="65"/>
      <c r="E35" s="47"/>
      <c r="F35" s="140"/>
    </row>
    <row r="36" spans="1:6" ht="13.5" customHeight="1">
      <c r="A36" s="54"/>
      <c r="B36" s="63"/>
      <c r="C36" s="64"/>
      <c r="D36" s="65"/>
      <c r="E36" s="55"/>
      <c r="F36" s="140"/>
    </row>
    <row r="37" spans="1:6" ht="13.5" customHeight="1">
      <c r="A37" s="54"/>
      <c r="B37" s="63"/>
      <c r="C37" s="64"/>
      <c r="D37" s="66"/>
      <c r="E37" s="55"/>
      <c r="F37" s="140"/>
    </row>
    <row r="38" spans="1:6" ht="13.5" customHeight="1">
      <c r="A38" s="54"/>
      <c r="B38" s="63"/>
      <c r="C38" s="64"/>
      <c r="D38" s="66"/>
      <c r="E38" s="55"/>
      <c r="F38" s="140"/>
    </row>
    <row r="39" spans="1:6" ht="13.5" customHeight="1">
      <c r="A39" s="55"/>
      <c r="B39" s="59"/>
      <c r="C39" s="47"/>
      <c r="D39" s="66"/>
      <c r="E39" s="55"/>
      <c r="F39" s="140"/>
    </row>
    <row r="40" spans="1:6" ht="13.5" customHeight="1">
      <c r="A40" s="43" t="s">
        <v>69</v>
      </c>
      <c r="B40" s="63">
        <f>B34</f>
        <v>1064803.13</v>
      </c>
      <c r="C40" s="64" t="s">
        <v>70</v>
      </c>
      <c r="D40" s="65">
        <f>D34</f>
        <v>1064803.1300000001</v>
      </c>
      <c r="E40" s="55" t="s">
        <v>70</v>
      </c>
      <c r="F40" s="140">
        <f>F34+F35</f>
        <v>1064803.13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4:6" ht="9.75" customHeight="1">
      <c r="D52" s="17"/>
      <c r="F52" s="42"/>
    </row>
  </sheetData>
  <sheetProtection/>
  <mergeCells count="2">
    <mergeCell ref="A2:F2"/>
    <mergeCell ref="C4:F4"/>
  </mergeCells>
  <printOptions horizontalCentered="1"/>
  <pageMargins left="0" right="0" top="0" bottom="0.39" header="0.39" footer="0.2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3" width="7.5" style="0" customWidth="1"/>
    <col min="4" max="4" width="12.66015625" style="0" customWidth="1"/>
    <col min="5" max="5" width="24" style="0" customWidth="1"/>
    <col min="6" max="8" width="11.5" style="0" customWidth="1"/>
    <col min="9" max="24" width="9.33203125" style="0" customWidth="1"/>
  </cols>
  <sheetData>
    <row r="1" spans="1:25" ht="15" customHeight="1">
      <c r="A1" s="9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15" t="s">
        <v>71</v>
      </c>
      <c r="Y1" s="17"/>
    </row>
    <row r="2" spans="2:25" ht="30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 t="s">
        <v>72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17"/>
    </row>
    <row r="3" spans="1:2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16" t="s">
        <v>4</v>
      </c>
      <c r="Y3" s="17"/>
    </row>
    <row r="4" spans="1:25" ht="30" customHeight="1">
      <c r="A4" s="96" t="s">
        <v>73</v>
      </c>
      <c r="B4" s="96"/>
      <c r="C4" s="96"/>
      <c r="D4" s="97" t="s">
        <v>74</v>
      </c>
      <c r="E4" s="98" t="s">
        <v>75</v>
      </c>
      <c r="F4" s="99" t="s">
        <v>76</v>
      </c>
      <c r="G4" s="100" t="s">
        <v>77</v>
      </c>
      <c r="H4" s="100"/>
      <c r="I4" s="100"/>
      <c r="J4" s="100"/>
      <c r="K4" s="100"/>
      <c r="L4" s="100"/>
      <c r="M4" s="100"/>
      <c r="N4" s="100"/>
      <c r="O4" s="100"/>
      <c r="P4" s="111" t="s">
        <v>78</v>
      </c>
      <c r="Q4" s="96" t="s">
        <v>79</v>
      </c>
      <c r="R4" s="96"/>
      <c r="S4" s="96"/>
      <c r="T4" s="96" t="s">
        <v>80</v>
      </c>
      <c r="U4" s="117" t="s">
        <v>81</v>
      </c>
      <c r="V4" s="117"/>
      <c r="W4" s="117"/>
      <c r="X4" s="117"/>
      <c r="Y4" s="123"/>
    </row>
    <row r="5" spans="1:25" ht="15" customHeight="1">
      <c r="A5" s="101" t="s">
        <v>82</v>
      </c>
      <c r="B5" s="101" t="s">
        <v>83</v>
      </c>
      <c r="C5" s="101" t="s">
        <v>84</v>
      </c>
      <c r="D5" s="96"/>
      <c r="E5" s="98"/>
      <c r="F5" s="99"/>
      <c r="G5" s="102" t="s">
        <v>85</v>
      </c>
      <c r="H5" s="102" t="s">
        <v>86</v>
      </c>
      <c r="I5" s="112" t="s">
        <v>87</v>
      </c>
      <c r="J5" s="113"/>
      <c r="K5" s="113"/>
      <c r="L5" s="113"/>
      <c r="M5" s="113"/>
      <c r="N5" s="113"/>
      <c r="O5" s="114"/>
      <c r="P5" s="100"/>
      <c r="Q5" s="118" t="s">
        <v>85</v>
      </c>
      <c r="R5" s="118" t="s">
        <v>88</v>
      </c>
      <c r="S5" s="118" t="s">
        <v>89</v>
      </c>
      <c r="T5" s="103"/>
      <c r="U5" s="119" t="s">
        <v>85</v>
      </c>
      <c r="V5" s="119" t="s">
        <v>90</v>
      </c>
      <c r="W5" s="120" t="s">
        <v>91</v>
      </c>
      <c r="X5" s="121" t="s">
        <v>92</v>
      </c>
      <c r="Y5" s="123"/>
    </row>
    <row r="6" spans="1:25" ht="45" customHeight="1">
      <c r="A6" s="103"/>
      <c r="B6" s="103"/>
      <c r="C6" s="103"/>
      <c r="D6" s="96"/>
      <c r="E6" s="104"/>
      <c r="F6" s="99"/>
      <c r="G6" s="105"/>
      <c r="H6" s="105"/>
      <c r="I6" s="100" t="s">
        <v>93</v>
      </c>
      <c r="J6" s="100" t="s">
        <v>94</v>
      </c>
      <c r="K6" s="100" t="s">
        <v>95</v>
      </c>
      <c r="L6" s="100" t="s">
        <v>96</v>
      </c>
      <c r="M6" s="100" t="s">
        <v>97</v>
      </c>
      <c r="N6" s="100" t="s">
        <v>98</v>
      </c>
      <c r="O6" s="100" t="s">
        <v>99</v>
      </c>
      <c r="P6" s="100"/>
      <c r="Q6" s="105"/>
      <c r="R6" s="105"/>
      <c r="S6" s="105"/>
      <c r="T6" s="103"/>
      <c r="U6" s="117"/>
      <c r="V6" s="117"/>
      <c r="W6" s="117"/>
      <c r="X6" s="117"/>
      <c r="Y6" s="38"/>
    </row>
    <row r="7" spans="1:25" ht="15" customHeight="1">
      <c r="A7" s="106" t="s">
        <v>100</v>
      </c>
      <c r="B7" s="106" t="s">
        <v>100</v>
      </c>
      <c r="C7" s="106" t="s">
        <v>100</v>
      </c>
      <c r="D7" s="107" t="s">
        <v>100</v>
      </c>
      <c r="E7" s="108" t="s">
        <v>100</v>
      </c>
      <c r="F7" s="109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22">
        <v>15</v>
      </c>
      <c r="U7" s="110">
        <v>16</v>
      </c>
      <c r="V7" s="110">
        <v>17</v>
      </c>
      <c r="W7" s="110">
        <v>18</v>
      </c>
      <c r="X7" s="110">
        <v>19</v>
      </c>
      <c r="Y7" s="17"/>
    </row>
    <row r="8" spans="1:25" ht="15" customHeight="1">
      <c r="A8" s="32"/>
      <c r="B8" s="32"/>
      <c r="C8" s="32"/>
      <c r="D8" s="32"/>
      <c r="E8" s="32" t="s">
        <v>85</v>
      </c>
      <c r="F8" s="48">
        <v>1064803.13</v>
      </c>
      <c r="G8" s="48">
        <v>1064803.13</v>
      </c>
      <c r="H8" s="48">
        <v>1064803.13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124"/>
    </row>
    <row r="9" spans="1:25" ht="15" customHeight="1">
      <c r="A9" s="71" t="s">
        <v>101</v>
      </c>
      <c r="B9" s="71"/>
      <c r="C9" s="71"/>
      <c r="D9" s="71"/>
      <c r="E9" s="71" t="s">
        <v>102</v>
      </c>
      <c r="F9" s="72">
        <v>813209.3</v>
      </c>
      <c r="G9" s="72">
        <v>813209.3</v>
      </c>
      <c r="H9" s="72">
        <v>813209.3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17"/>
    </row>
    <row r="10" spans="1:25" ht="15" customHeight="1">
      <c r="A10" s="71"/>
      <c r="B10" s="71" t="s">
        <v>103</v>
      </c>
      <c r="C10" s="71"/>
      <c r="D10" s="71"/>
      <c r="E10" s="71" t="s">
        <v>104</v>
      </c>
      <c r="F10" s="72">
        <v>813209.3</v>
      </c>
      <c r="G10" s="72">
        <v>813209.3</v>
      </c>
      <c r="H10" s="72">
        <v>813209.3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17"/>
    </row>
    <row r="11" spans="1:25" ht="15" customHeight="1">
      <c r="A11" s="71"/>
      <c r="B11" s="71"/>
      <c r="C11" s="71" t="s">
        <v>105</v>
      </c>
      <c r="D11" s="71"/>
      <c r="E11" s="71" t="s">
        <v>106</v>
      </c>
      <c r="F11" s="72">
        <v>493005.3</v>
      </c>
      <c r="G11" s="72">
        <v>493005.3</v>
      </c>
      <c r="H11" s="72">
        <v>493005.3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17"/>
    </row>
    <row r="12" spans="1:25" ht="15" customHeight="1">
      <c r="A12" s="71"/>
      <c r="B12" s="71"/>
      <c r="C12" s="71" t="s">
        <v>107</v>
      </c>
      <c r="D12" s="71"/>
      <c r="E12" s="71" t="s">
        <v>108</v>
      </c>
      <c r="F12" s="72">
        <v>135200</v>
      </c>
      <c r="G12" s="72">
        <v>135200</v>
      </c>
      <c r="H12" s="72">
        <v>135200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17"/>
    </row>
    <row r="13" spans="1:25" ht="15" customHeight="1">
      <c r="A13" s="71"/>
      <c r="B13" s="71"/>
      <c r="C13" s="71" t="s">
        <v>109</v>
      </c>
      <c r="D13" s="71"/>
      <c r="E13" s="71" t="s">
        <v>110</v>
      </c>
      <c r="F13" s="72">
        <v>185004</v>
      </c>
      <c r="G13" s="72">
        <v>185004</v>
      </c>
      <c r="H13" s="72">
        <v>185004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17"/>
    </row>
    <row r="14" spans="1:25" ht="15" customHeight="1">
      <c r="A14" s="71" t="s">
        <v>111</v>
      </c>
      <c r="B14" s="71"/>
      <c r="C14" s="71"/>
      <c r="D14" s="71"/>
      <c r="E14" s="71" t="s">
        <v>112</v>
      </c>
      <c r="F14" s="72">
        <v>116307.23</v>
      </c>
      <c r="G14" s="72">
        <v>116307.23</v>
      </c>
      <c r="H14" s="72">
        <v>116307.23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17"/>
    </row>
    <row r="15" spans="1:25" ht="15" customHeight="1">
      <c r="A15" s="71"/>
      <c r="B15" s="71" t="s">
        <v>113</v>
      </c>
      <c r="C15" s="71"/>
      <c r="D15" s="71"/>
      <c r="E15" s="71" t="s">
        <v>114</v>
      </c>
      <c r="F15" s="72">
        <v>110943</v>
      </c>
      <c r="G15" s="72">
        <v>110943</v>
      </c>
      <c r="H15" s="72">
        <v>110943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17"/>
    </row>
    <row r="16" spans="1:25" ht="15" customHeight="1">
      <c r="A16" s="71"/>
      <c r="B16" s="71"/>
      <c r="C16" s="71" t="s">
        <v>113</v>
      </c>
      <c r="D16" s="71"/>
      <c r="E16" s="71" t="s">
        <v>115</v>
      </c>
      <c r="F16" s="72">
        <v>110943</v>
      </c>
      <c r="G16" s="72">
        <v>110943</v>
      </c>
      <c r="H16" s="72">
        <v>110943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17"/>
    </row>
    <row r="17" spans="1:25" ht="15" customHeight="1">
      <c r="A17" s="71"/>
      <c r="B17" s="71" t="s">
        <v>116</v>
      </c>
      <c r="C17" s="71"/>
      <c r="D17" s="71"/>
      <c r="E17" s="71" t="s">
        <v>117</v>
      </c>
      <c r="F17" s="72">
        <v>5364.23</v>
      </c>
      <c r="G17" s="72">
        <v>5364.23</v>
      </c>
      <c r="H17" s="72">
        <v>5364.23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17"/>
    </row>
    <row r="18" spans="1:25" ht="15" customHeight="1">
      <c r="A18" s="71"/>
      <c r="B18" s="71"/>
      <c r="C18" s="71" t="s">
        <v>105</v>
      </c>
      <c r="D18" s="71"/>
      <c r="E18" s="71" t="s">
        <v>118</v>
      </c>
      <c r="F18" s="72">
        <v>2775.06</v>
      </c>
      <c r="G18" s="72">
        <v>2775.06</v>
      </c>
      <c r="H18" s="72">
        <v>2775.06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17"/>
    </row>
    <row r="19" spans="1:25" ht="15" customHeight="1">
      <c r="A19" s="71"/>
      <c r="B19" s="71"/>
      <c r="C19" s="71" t="s">
        <v>107</v>
      </c>
      <c r="D19" s="71"/>
      <c r="E19" s="71" t="s">
        <v>119</v>
      </c>
      <c r="F19" s="72">
        <v>925.02</v>
      </c>
      <c r="G19" s="72">
        <v>925.02</v>
      </c>
      <c r="H19" s="72">
        <v>925.02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17"/>
    </row>
    <row r="20" spans="1:25" ht="15" customHeight="1">
      <c r="A20" s="71"/>
      <c r="B20" s="71"/>
      <c r="C20" s="71" t="s">
        <v>120</v>
      </c>
      <c r="D20" s="71"/>
      <c r="E20" s="71" t="s">
        <v>121</v>
      </c>
      <c r="F20" s="72">
        <v>1664.15</v>
      </c>
      <c r="G20" s="72">
        <v>1664.15</v>
      </c>
      <c r="H20" s="72">
        <v>1664.15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17"/>
    </row>
    <row r="21" spans="1:25" ht="15" customHeight="1">
      <c r="A21" s="71" t="s">
        <v>122</v>
      </c>
      <c r="B21" s="71"/>
      <c r="C21" s="71"/>
      <c r="D21" s="71"/>
      <c r="E21" s="71" t="s">
        <v>123</v>
      </c>
      <c r="F21" s="72">
        <v>68720.8</v>
      </c>
      <c r="G21" s="72">
        <v>68720.8</v>
      </c>
      <c r="H21" s="72">
        <v>68720.8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17"/>
    </row>
    <row r="22" spans="1:25" ht="15" customHeight="1">
      <c r="A22" s="71"/>
      <c r="B22" s="71" t="s">
        <v>124</v>
      </c>
      <c r="C22" s="71"/>
      <c r="D22" s="71"/>
      <c r="E22" s="71" t="s">
        <v>125</v>
      </c>
      <c r="F22" s="72">
        <v>5820</v>
      </c>
      <c r="G22" s="72">
        <v>5820</v>
      </c>
      <c r="H22" s="72">
        <v>5820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17"/>
    </row>
    <row r="23" spans="1:25" ht="15" customHeight="1">
      <c r="A23" s="71"/>
      <c r="B23" s="71"/>
      <c r="C23" s="71" t="s">
        <v>126</v>
      </c>
      <c r="D23" s="71"/>
      <c r="E23" s="71" t="s">
        <v>127</v>
      </c>
      <c r="F23" s="72">
        <v>5820</v>
      </c>
      <c r="G23" s="72">
        <v>5820</v>
      </c>
      <c r="H23" s="72">
        <v>5820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17"/>
    </row>
    <row r="24" spans="1:25" ht="15" customHeight="1">
      <c r="A24" s="71"/>
      <c r="B24" s="71" t="s">
        <v>128</v>
      </c>
      <c r="C24" s="71"/>
      <c r="D24" s="71"/>
      <c r="E24" s="71" t="s">
        <v>129</v>
      </c>
      <c r="F24" s="72">
        <v>62900.8</v>
      </c>
      <c r="G24" s="72">
        <v>62900.8</v>
      </c>
      <c r="H24" s="72">
        <v>62900.8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17"/>
    </row>
    <row r="25" spans="1:25" ht="15" customHeight="1">
      <c r="A25" s="71"/>
      <c r="B25" s="71"/>
      <c r="C25" s="71" t="s">
        <v>105</v>
      </c>
      <c r="D25" s="71"/>
      <c r="E25" s="71" t="s">
        <v>130</v>
      </c>
      <c r="F25" s="72">
        <v>27728.33</v>
      </c>
      <c r="G25" s="72">
        <v>27728.33</v>
      </c>
      <c r="H25" s="72">
        <v>27728.33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17"/>
    </row>
    <row r="26" spans="1:25" ht="15" customHeight="1">
      <c r="A26" s="71"/>
      <c r="B26" s="71"/>
      <c r="C26" s="71" t="s">
        <v>107</v>
      </c>
      <c r="D26" s="71"/>
      <c r="E26" s="71" t="s">
        <v>131</v>
      </c>
      <c r="F26" s="72">
        <v>14163.3</v>
      </c>
      <c r="G26" s="72">
        <v>14163.3</v>
      </c>
      <c r="H26" s="72">
        <v>14163.3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17"/>
    </row>
    <row r="27" spans="1:24" ht="15" customHeight="1">
      <c r="A27" s="71"/>
      <c r="B27" s="71"/>
      <c r="C27" s="71" t="s">
        <v>120</v>
      </c>
      <c r="D27" s="71"/>
      <c r="E27" s="71" t="s">
        <v>132</v>
      </c>
      <c r="F27" s="72">
        <v>21009.17</v>
      </c>
      <c r="G27" s="72">
        <v>21009.17</v>
      </c>
      <c r="H27" s="72">
        <v>21009.17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</row>
    <row r="28" spans="1:24" ht="15" customHeight="1">
      <c r="A28" s="71" t="s">
        <v>133</v>
      </c>
      <c r="B28" s="71"/>
      <c r="C28" s="71"/>
      <c r="D28" s="71"/>
      <c r="E28" s="71" t="s">
        <v>134</v>
      </c>
      <c r="F28" s="72">
        <v>66565.8</v>
      </c>
      <c r="G28" s="72">
        <v>66565.8</v>
      </c>
      <c r="H28" s="72">
        <v>66565.8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</row>
    <row r="29" spans="1:24" ht="15" customHeight="1">
      <c r="A29" s="71"/>
      <c r="B29" s="71" t="s">
        <v>107</v>
      </c>
      <c r="C29" s="71"/>
      <c r="D29" s="71"/>
      <c r="E29" s="71" t="s">
        <v>135</v>
      </c>
      <c r="F29" s="72">
        <v>66565.8</v>
      </c>
      <c r="G29" s="72">
        <v>66565.8</v>
      </c>
      <c r="H29" s="72">
        <v>66565.8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</row>
    <row r="30" spans="1:24" ht="15" customHeight="1">
      <c r="A30" s="71"/>
      <c r="B30" s="71"/>
      <c r="C30" s="71" t="s">
        <v>105</v>
      </c>
      <c r="D30" s="71"/>
      <c r="E30" s="71" t="s">
        <v>136</v>
      </c>
      <c r="F30" s="72">
        <v>66565.8</v>
      </c>
      <c r="G30" s="72">
        <v>66565.8</v>
      </c>
      <c r="H30" s="72">
        <v>66565.8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</row>
    <row r="31" spans="1:24" ht="15" customHeight="1">
      <c r="A31" s="32"/>
      <c r="B31" s="32"/>
      <c r="C31" s="32"/>
      <c r="D31" s="32" t="s">
        <v>137</v>
      </c>
      <c r="E31" s="32" t="s">
        <v>138</v>
      </c>
      <c r="F31" s="48">
        <v>1064803.13</v>
      </c>
      <c r="G31" s="48">
        <v>1064803.13</v>
      </c>
      <c r="H31" s="48">
        <v>1064803.13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</row>
    <row r="32" spans="1:24" ht="15" customHeight="1">
      <c r="A32" s="32"/>
      <c r="B32" s="32"/>
      <c r="C32" s="32"/>
      <c r="D32" s="32" t="s">
        <v>139</v>
      </c>
      <c r="E32" s="32" t="s">
        <v>140</v>
      </c>
      <c r="F32" s="48">
        <v>1064803.13</v>
      </c>
      <c r="G32" s="48">
        <v>1064803.13</v>
      </c>
      <c r="H32" s="48">
        <v>1064803.13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</row>
    <row r="33" spans="1:24" ht="15" customHeight="1">
      <c r="A33" s="32" t="s">
        <v>101</v>
      </c>
      <c r="B33" s="32" t="s">
        <v>103</v>
      </c>
      <c r="C33" s="32" t="s">
        <v>105</v>
      </c>
      <c r="D33" s="32" t="s">
        <v>141</v>
      </c>
      <c r="E33" s="32" t="s">
        <v>106</v>
      </c>
      <c r="F33" s="48">
        <v>493005.3</v>
      </c>
      <c r="G33" s="48">
        <v>493005.3</v>
      </c>
      <c r="H33" s="48">
        <v>493005.3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</row>
    <row r="34" spans="1:24" ht="15" customHeight="1">
      <c r="A34" s="32" t="s">
        <v>101</v>
      </c>
      <c r="B34" s="32" t="s">
        <v>103</v>
      </c>
      <c r="C34" s="32" t="s">
        <v>107</v>
      </c>
      <c r="D34" s="32" t="s">
        <v>141</v>
      </c>
      <c r="E34" s="32" t="s">
        <v>108</v>
      </c>
      <c r="F34" s="48">
        <v>135200</v>
      </c>
      <c r="G34" s="48">
        <v>135200</v>
      </c>
      <c r="H34" s="48">
        <v>135200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</row>
    <row r="35" spans="1:24" ht="15" customHeight="1">
      <c r="A35" s="32" t="s">
        <v>101</v>
      </c>
      <c r="B35" s="32" t="s">
        <v>103</v>
      </c>
      <c r="C35" s="32" t="s">
        <v>109</v>
      </c>
      <c r="D35" s="32" t="s">
        <v>141</v>
      </c>
      <c r="E35" s="32" t="s">
        <v>110</v>
      </c>
      <c r="F35" s="48">
        <v>185004</v>
      </c>
      <c r="G35" s="48">
        <v>185004</v>
      </c>
      <c r="H35" s="48">
        <v>185004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</row>
    <row r="36" spans="1:24" ht="15" customHeight="1">
      <c r="A36" s="32" t="s">
        <v>111</v>
      </c>
      <c r="B36" s="32" t="s">
        <v>113</v>
      </c>
      <c r="C36" s="32" t="s">
        <v>113</v>
      </c>
      <c r="D36" s="32" t="s">
        <v>141</v>
      </c>
      <c r="E36" s="32" t="s">
        <v>115</v>
      </c>
      <c r="F36" s="48">
        <v>110943</v>
      </c>
      <c r="G36" s="48">
        <v>110943</v>
      </c>
      <c r="H36" s="48">
        <v>110943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</row>
    <row r="37" spans="1:24" ht="15" customHeight="1">
      <c r="A37" s="32" t="s">
        <v>111</v>
      </c>
      <c r="B37" s="32" t="s">
        <v>116</v>
      </c>
      <c r="C37" s="32" t="s">
        <v>105</v>
      </c>
      <c r="D37" s="32" t="s">
        <v>141</v>
      </c>
      <c r="E37" s="32" t="s">
        <v>118</v>
      </c>
      <c r="F37" s="48">
        <v>2775.06</v>
      </c>
      <c r="G37" s="48">
        <v>2775.06</v>
      </c>
      <c r="H37" s="48">
        <v>2775.06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</row>
    <row r="38" spans="1:24" ht="15" customHeight="1">
      <c r="A38" s="32" t="s">
        <v>111</v>
      </c>
      <c r="B38" s="32" t="s">
        <v>116</v>
      </c>
      <c r="C38" s="32" t="s">
        <v>107</v>
      </c>
      <c r="D38" s="32" t="s">
        <v>141</v>
      </c>
      <c r="E38" s="32" t="s">
        <v>119</v>
      </c>
      <c r="F38" s="48">
        <v>925.02</v>
      </c>
      <c r="G38" s="48">
        <v>925.02</v>
      </c>
      <c r="H38" s="48">
        <v>925.02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</row>
    <row r="39" spans="1:24" ht="15" customHeight="1">
      <c r="A39" s="32" t="s">
        <v>111</v>
      </c>
      <c r="B39" s="32" t="s">
        <v>116</v>
      </c>
      <c r="C39" s="32" t="s">
        <v>120</v>
      </c>
      <c r="D39" s="32" t="s">
        <v>141</v>
      </c>
      <c r="E39" s="32" t="s">
        <v>121</v>
      </c>
      <c r="F39" s="48">
        <v>1664.15</v>
      </c>
      <c r="G39" s="48">
        <v>1664.15</v>
      </c>
      <c r="H39" s="48">
        <v>1664.15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</row>
    <row r="40" spans="1:24" ht="15" customHeight="1">
      <c r="A40" s="32" t="s">
        <v>122</v>
      </c>
      <c r="B40" s="32" t="s">
        <v>124</v>
      </c>
      <c r="C40" s="32" t="s">
        <v>126</v>
      </c>
      <c r="D40" s="32" t="s">
        <v>141</v>
      </c>
      <c r="E40" s="32" t="s">
        <v>127</v>
      </c>
      <c r="F40" s="48">
        <v>5820</v>
      </c>
      <c r="G40" s="48">
        <v>5820</v>
      </c>
      <c r="H40" s="48">
        <v>5820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</row>
    <row r="41" spans="1:24" ht="15" customHeight="1">
      <c r="A41" s="32" t="s">
        <v>122</v>
      </c>
      <c r="B41" s="32" t="s">
        <v>128</v>
      </c>
      <c r="C41" s="32" t="s">
        <v>105</v>
      </c>
      <c r="D41" s="32" t="s">
        <v>141</v>
      </c>
      <c r="E41" s="32" t="s">
        <v>130</v>
      </c>
      <c r="F41" s="48">
        <v>27728.33</v>
      </c>
      <c r="G41" s="48">
        <v>27728.33</v>
      </c>
      <c r="H41" s="48">
        <v>27728.33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</row>
    <row r="42" spans="1:24" ht="15" customHeight="1">
      <c r="A42" s="32" t="s">
        <v>122</v>
      </c>
      <c r="B42" s="32" t="s">
        <v>128</v>
      </c>
      <c r="C42" s="32" t="s">
        <v>107</v>
      </c>
      <c r="D42" s="32" t="s">
        <v>141</v>
      </c>
      <c r="E42" s="32" t="s">
        <v>131</v>
      </c>
      <c r="F42" s="48">
        <v>14163.3</v>
      </c>
      <c r="G42" s="48">
        <v>14163.3</v>
      </c>
      <c r="H42" s="48">
        <v>14163.3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</row>
    <row r="43" spans="1:24" ht="15" customHeight="1">
      <c r="A43" s="32" t="s">
        <v>122</v>
      </c>
      <c r="B43" s="32" t="s">
        <v>128</v>
      </c>
      <c r="C43" s="32" t="s">
        <v>120</v>
      </c>
      <c r="D43" s="32" t="s">
        <v>141</v>
      </c>
      <c r="E43" s="32" t="s">
        <v>132</v>
      </c>
      <c r="F43" s="48">
        <v>21009.17</v>
      </c>
      <c r="G43" s="48">
        <v>21009.17</v>
      </c>
      <c r="H43" s="48">
        <v>21009.17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</row>
    <row r="44" spans="1:24" ht="15" customHeight="1">
      <c r="A44" s="32" t="s">
        <v>133</v>
      </c>
      <c r="B44" s="32" t="s">
        <v>107</v>
      </c>
      <c r="C44" s="32" t="s">
        <v>105</v>
      </c>
      <c r="D44" s="32" t="s">
        <v>141</v>
      </c>
      <c r="E44" s="32" t="s">
        <v>136</v>
      </c>
      <c r="F44" s="48">
        <v>66565.8</v>
      </c>
      <c r="G44" s="48">
        <v>66565.8</v>
      </c>
      <c r="H44" s="48">
        <v>66565.8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</row>
  </sheetData>
  <sheetProtection/>
  <mergeCells count="22">
    <mergeCell ref="A4:C4"/>
    <mergeCell ref="G4:O4"/>
    <mergeCell ref="Q4:S4"/>
    <mergeCell ref="U4:X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5:Q6"/>
    <mergeCell ref="R5:R6"/>
    <mergeCell ref="S5:S6"/>
    <mergeCell ref="T4:T6"/>
    <mergeCell ref="U5:U6"/>
    <mergeCell ref="V5:V6"/>
    <mergeCell ref="W5:W6"/>
    <mergeCell ref="X5:X6"/>
  </mergeCells>
  <printOptions horizontalCentered="1"/>
  <pageMargins left="0" right="0" top="0" bottom="0.39" header="0.51" footer="0.12"/>
  <pageSetup orientation="landscape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Zeros="0" workbookViewId="0" topLeftCell="A19">
      <selection activeCell="J19" sqref="J19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0.83203125" style="0" customWidth="1"/>
    <col min="7" max="7" width="9.16015625" style="0" customWidth="1"/>
    <col min="8" max="10" width="9.66015625" style="0" customWidth="1"/>
    <col min="11" max="21" width="9.16015625" style="0" customWidth="1"/>
  </cols>
  <sheetData>
    <row r="1" spans="1:20" ht="15" customHeight="1">
      <c r="A1" s="18"/>
      <c r="B1" s="18"/>
      <c r="C1" s="18"/>
      <c r="T1" t="s">
        <v>142</v>
      </c>
    </row>
    <row r="2" spans="1:20" ht="30" customHeight="1">
      <c r="A2" s="19" t="s">
        <v>143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18"/>
      <c r="B3" s="18"/>
      <c r="C3" s="18"/>
      <c r="T3" t="s">
        <v>4</v>
      </c>
    </row>
    <row r="4" spans="1:21" ht="15" customHeight="1">
      <c r="A4" s="83"/>
      <c r="B4" s="84" t="s">
        <v>73</v>
      </c>
      <c r="C4" s="84"/>
      <c r="D4" s="85"/>
      <c r="E4" s="85"/>
      <c r="F4" s="86"/>
      <c r="G4" s="78" t="s">
        <v>144</v>
      </c>
      <c r="H4" s="78"/>
      <c r="I4" s="78"/>
      <c r="J4" s="93"/>
      <c r="K4" s="78" t="s">
        <v>145</v>
      </c>
      <c r="L4" s="78"/>
      <c r="M4" s="78"/>
      <c r="N4" s="78"/>
      <c r="O4" s="78"/>
      <c r="P4" s="78"/>
      <c r="Q4" s="78"/>
      <c r="R4" s="78"/>
      <c r="S4" s="78"/>
      <c r="T4" s="78"/>
      <c r="U4" s="74"/>
    </row>
    <row r="5" spans="1:21" ht="30" customHeight="1">
      <c r="A5" s="87" t="s">
        <v>82</v>
      </c>
      <c r="B5" s="87" t="s">
        <v>83</v>
      </c>
      <c r="C5" s="83" t="s">
        <v>84</v>
      </c>
      <c r="D5" s="88" t="s">
        <v>74</v>
      </c>
      <c r="E5" s="88" t="s">
        <v>146</v>
      </c>
      <c r="F5" s="89" t="s">
        <v>76</v>
      </c>
      <c r="G5" s="89" t="s">
        <v>85</v>
      </c>
      <c r="H5" s="90" t="s">
        <v>147</v>
      </c>
      <c r="I5" s="90" t="s">
        <v>148</v>
      </c>
      <c r="J5" s="90" t="s">
        <v>149</v>
      </c>
      <c r="K5" s="90" t="s">
        <v>85</v>
      </c>
      <c r="L5" s="90" t="s">
        <v>147</v>
      </c>
      <c r="M5" s="90" t="s">
        <v>148</v>
      </c>
      <c r="N5" s="90" t="s">
        <v>149</v>
      </c>
      <c r="O5" s="90" t="s">
        <v>150</v>
      </c>
      <c r="P5" s="90" t="s">
        <v>151</v>
      </c>
      <c r="Q5" s="90" t="s">
        <v>152</v>
      </c>
      <c r="R5" s="90" t="s">
        <v>153</v>
      </c>
      <c r="S5" s="90" t="s">
        <v>154</v>
      </c>
      <c r="T5" s="90" t="s">
        <v>155</v>
      </c>
      <c r="U5" s="75"/>
    </row>
    <row r="6" spans="1:20" ht="15" customHeight="1">
      <c r="A6" s="30" t="s">
        <v>100</v>
      </c>
      <c r="B6" s="30" t="s">
        <v>100</v>
      </c>
      <c r="C6" s="30" t="s">
        <v>100</v>
      </c>
      <c r="D6" s="30" t="s">
        <v>100</v>
      </c>
      <c r="E6" s="30" t="s">
        <v>100</v>
      </c>
      <c r="F6" s="30">
        <v>1</v>
      </c>
      <c r="G6" s="30">
        <f aca="true" t="shared" si="0" ref="G6:T6">F6+1</f>
        <v>2</v>
      </c>
      <c r="H6" s="30">
        <f t="shared" si="0"/>
        <v>3</v>
      </c>
      <c r="I6" s="30">
        <f t="shared" si="0"/>
        <v>4</v>
      </c>
      <c r="J6" s="31">
        <f t="shared" si="0"/>
        <v>5</v>
      </c>
      <c r="K6" s="31">
        <f t="shared" si="0"/>
        <v>6</v>
      </c>
      <c r="L6" s="30">
        <f t="shared" si="0"/>
        <v>7</v>
      </c>
      <c r="M6" s="30">
        <f t="shared" si="0"/>
        <v>8</v>
      </c>
      <c r="N6" s="30">
        <f t="shared" si="0"/>
        <v>9</v>
      </c>
      <c r="O6" s="30">
        <f t="shared" si="0"/>
        <v>10</v>
      </c>
      <c r="P6" s="30">
        <f t="shared" si="0"/>
        <v>11</v>
      </c>
      <c r="Q6" s="30">
        <f t="shared" si="0"/>
        <v>12</v>
      </c>
      <c r="R6" s="30">
        <f t="shared" si="0"/>
        <v>13</v>
      </c>
      <c r="S6" s="30">
        <f t="shared" si="0"/>
        <v>14</v>
      </c>
      <c r="T6" s="30">
        <f t="shared" si="0"/>
        <v>15</v>
      </c>
    </row>
    <row r="7" spans="1:21" ht="15" customHeight="1">
      <c r="A7" s="32"/>
      <c r="B7" s="32"/>
      <c r="C7" s="32"/>
      <c r="D7" s="32"/>
      <c r="E7" s="32" t="s">
        <v>85</v>
      </c>
      <c r="F7" s="91">
        <v>1064803.13</v>
      </c>
      <c r="G7" s="48">
        <v>929603.1300000002</v>
      </c>
      <c r="H7" s="48">
        <v>733923.03</v>
      </c>
      <c r="I7" s="48">
        <v>122994.3</v>
      </c>
      <c r="J7" s="48">
        <v>72685.8</v>
      </c>
      <c r="K7" s="48">
        <v>135200</v>
      </c>
      <c r="L7" s="48">
        <v>0</v>
      </c>
      <c r="M7" s="48">
        <v>0</v>
      </c>
      <c r="N7" s="48">
        <v>135200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17"/>
    </row>
    <row r="8" spans="1:20" ht="15" customHeight="1">
      <c r="A8" s="71" t="s">
        <v>101</v>
      </c>
      <c r="B8" s="71"/>
      <c r="C8" s="71"/>
      <c r="D8" s="71"/>
      <c r="E8" s="71" t="s">
        <v>102</v>
      </c>
      <c r="F8" s="92">
        <v>813209.3</v>
      </c>
      <c r="G8" s="72">
        <v>678009.3</v>
      </c>
      <c r="H8" s="72">
        <v>554715</v>
      </c>
      <c r="I8" s="72">
        <v>122994.3</v>
      </c>
      <c r="J8" s="72">
        <v>300</v>
      </c>
      <c r="K8" s="72">
        <v>135200</v>
      </c>
      <c r="L8" s="72">
        <v>0</v>
      </c>
      <c r="M8" s="72">
        <v>0</v>
      </c>
      <c r="N8" s="72">
        <v>135200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15" customHeight="1">
      <c r="A9" s="71" t="s">
        <v>156</v>
      </c>
      <c r="B9" s="71" t="s">
        <v>103</v>
      </c>
      <c r="C9" s="71"/>
      <c r="D9" s="71"/>
      <c r="E9" s="71" t="s">
        <v>104</v>
      </c>
      <c r="F9" s="92">
        <v>813209.3</v>
      </c>
      <c r="G9" s="72">
        <v>678009.3</v>
      </c>
      <c r="H9" s="72">
        <v>554715</v>
      </c>
      <c r="I9" s="72">
        <v>122994.3</v>
      </c>
      <c r="J9" s="72">
        <v>300</v>
      </c>
      <c r="K9" s="72">
        <v>135200</v>
      </c>
      <c r="L9" s="72">
        <v>0</v>
      </c>
      <c r="M9" s="72">
        <v>0</v>
      </c>
      <c r="N9" s="72">
        <v>135200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15" customHeight="1">
      <c r="A10" s="71" t="s">
        <v>157</v>
      </c>
      <c r="B10" s="71" t="s">
        <v>158</v>
      </c>
      <c r="C10" s="71" t="s">
        <v>105</v>
      </c>
      <c r="D10" s="71"/>
      <c r="E10" s="71" t="s">
        <v>106</v>
      </c>
      <c r="F10" s="92">
        <v>493005.3</v>
      </c>
      <c r="G10" s="72">
        <v>493005.3</v>
      </c>
      <c r="H10" s="72">
        <v>369711</v>
      </c>
      <c r="I10" s="72">
        <v>122994.3</v>
      </c>
      <c r="J10" s="72">
        <v>300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15" customHeight="1">
      <c r="A11" s="71" t="s">
        <v>157</v>
      </c>
      <c r="B11" s="71" t="s">
        <v>158</v>
      </c>
      <c r="C11" s="71" t="s">
        <v>107</v>
      </c>
      <c r="D11" s="71"/>
      <c r="E11" s="71" t="s">
        <v>108</v>
      </c>
      <c r="F11" s="92">
        <v>135200</v>
      </c>
      <c r="G11" s="72">
        <v>0</v>
      </c>
      <c r="H11" s="72">
        <v>0</v>
      </c>
      <c r="I11" s="72">
        <v>0</v>
      </c>
      <c r="J11" s="72">
        <v>0</v>
      </c>
      <c r="K11" s="72">
        <v>135200</v>
      </c>
      <c r="L11" s="72">
        <v>0</v>
      </c>
      <c r="M11" s="72">
        <v>0</v>
      </c>
      <c r="N11" s="72">
        <v>135200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5" customHeight="1">
      <c r="A12" s="71" t="s">
        <v>157</v>
      </c>
      <c r="B12" s="71" t="s">
        <v>158</v>
      </c>
      <c r="C12" s="71" t="s">
        <v>109</v>
      </c>
      <c r="D12" s="71"/>
      <c r="E12" s="71" t="s">
        <v>110</v>
      </c>
      <c r="F12" s="92">
        <v>185004</v>
      </c>
      <c r="G12" s="72">
        <v>185004</v>
      </c>
      <c r="H12" s="72">
        <v>185004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15" customHeight="1">
      <c r="A13" s="71" t="s">
        <v>111</v>
      </c>
      <c r="B13" s="71"/>
      <c r="C13" s="71"/>
      <c r="D13" s="71"/>
      <c r="E13" s="71" t="s">
        <v>112</v>
      </c>
      <c r="F13" s="92">
        <v>116307.23</v>
      </c>
      <c r="G13" s="72">
        <v>116307.23</v>
      </c>
      <c r="H13" s="72">
        <v>116307.23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15" customHeight="1">
      <c r="A14" s="71" t="s">
        <v>159</v>
      </c>
      <c r="B14" s="71" t="s">
        <v>113</v>
      </c>
      <c r="C14" s="71"/>
      <c r="D14" s="71"/>
      <c r="E14" s="71" t="s">
        <v>114</v>
      </c>
      <c r="F14" s="92">
        <v>110943</v>
      </c>
      <c r="G14" s="72">
        <v>110943</v>
      </c>
      <c r="H14" s="72">
        <v>110943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5" customHeight="1">
      <c r="A15" s="71" t="s">
        <v>160</v>
      </c>
      <c r="B15" s="71" t="s">
        <v>161</v>
      </c>
      <c r="C15" s="71" t="s">
        <v>113</v>
      </c>
      <c r="D15" s="71"/>
      <c r="E15" s="71" t="s">
        <v>115</v>
      </c>
      <c r="F15" s="92">
        <v>110943</v>
      </c>
      <c r="G15" s="72">
        <v>110943</v>
      </c>
      <c r="H15" s="72">
        <v>110943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5" customHeight="1">
      <c r="A16" s="71" t="s">
        <v>159</v>
      </c>
      <c r="B16" s="71" t="s">
        <v>116</v>
      </c>
      <c r="C16" s="71"/>
      <c r="D16" s="71"/>
      <c r="E16" s="71" t="s">
        <v>117</v>
      </c>
      <c r="F16" s="92">
        <v>5364.23</v>
      </c>
      <c r="G16" s="72">
        <v>5364.23</v>
      </c>
      <c r="H16" s="72">
        <v>5364.23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15" customHeight="1">
      <c r="A17" s="71" t="s">
        <v>160</v>
      </c>
      <c r="B17" s="71" t="s">
        <v>162</v>
      </c>
      <c r="C17" s="71" t="s">
        <v>105</v>
      </c>
      <c r="D17" s="71"/>
      <c r="E17" s="71" t="s">
        <v>118</v>
      </c>
      <c r="F17" s="92">
        <v>2775.06</v>
      </c>
      <c r="G17" s="72">
        <v>2775.06</v>
      </c>
      <c r="H17" s="72">
        <v>2775.06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5" customHeight="1">
      <c r="A18" s="71" t="s">
        <v>160</v>
      </c>
      <c r="B18" s="71" t="s">
        <v>162</v>
      </c>
      <c r="C18" s="71" t="s">
        <v>107</v>
      </c>
      <c r="D18" s="71"/>
      <c r="E18" s="71" t="s">
        <v>119</v>
      </c>
      <c r="F18" s="92">
        <v>925.02</v>
      </c>
      <c r="G18" s="72">
        <v>925.02</v>
      </c>
      <c r="H18" s="72">
        <v>925.02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15" customHeight="1">
      <c r="A19" s="71" t="s">
        <v>160</v>
      </c>
      <c r="B19" s="71" t="s">
        <v>162</v>
      </c>
      <c r="C19" s="71" t="s">
        <v>120</v>
      </c>
      <c r="D19" s="71"/>
      <c r="E19" s="71" t="s">
        <v>121</v>
      </c>
      <c r="F19" s="92">
        <v>1664.15</v>
      </c>
      <c r="G19" s="72">
        <v>1664.15</v>
      </c>
      <c r="H19" s="72">
        <v>1664.15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5" customHeight="1">
      <c r="A20" s="71" t="s">
        <v>122</v>
      </c>
      <c r="B20" s="71"/>
      <c r="C20" s="71"/>
      <c r="D20" s="71"/>
      <c r="E20" s="71" t="s">
        <v>123</v>
      </c>
      <c r="F20" s="92">
        <v>68720.8</v>
      </c>
      <c r="G20" s="72">
        <v>68720.8</v>
      </c>
      <c r="H20" s="72">
        <v>62900.8</v>
      </c>
      <c r="I20" s="72">
        <v>0</v>
      </c>
      <c r="J20" s="72">
        <v>5820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5" customHeight="1">
      <c r="A21" s="71" t="s">
        <v>163</v>
      </c>
      <c r="B21" s="71" t="s">
        <v>124</v>
      </c>
      <c r="C21" s="71"/>
      <c r="D21" s="71"/>
      <c r="E21" s="71" t="s">
        <v>125</v>
      </c>
      <c r="F21" s="92">
        <v>5820</v>
      </c>
      <c r="G21" s="72">
        <v>5820</v>
      </c>
      <c r="H21" s="72">
        <v>0</v>
      </c>
      <c r="I21" s="72">
        <v>0</v>
      </c>
      <c r="J21" s="72">
        <v>5820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5" customHeight="1">
      <c r="A22" s="71" t="s">
        <v>164</v>
      </c>
      <c r="B22" s="71" t="s">
        <v>165</v>
      </c>
      <c r="C22" s="71" t="s">
        <v>126</v>
      </c>
      <c r="D22" s="71"/>
      <c r="E22" s="71" t="s">
        <v>127</v>
      </c>
      <c r="F22" s="92">
        <v>5820</v>
      </c>
      <c r="G22" s="72">
        <v>5820</v>
      </c>
      <c r="H22" s="72">
        <v>0</v>
      </c>
      <c r="I22" s="72">
        <v>0</v>
      </c>
      <c r="J22" s="72">
        <v>5820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15" customHeight="1">
      <c r="A23" s="71" t="s">
        <v>163</v>
      </c>
      <c r="B23" s="71" t="s">
        <v>128</v>
      </c>
      <c r="C23" s="71"/>
      <c r="D23" s="71"/>
      <c r="E23" s="71" t="s">
        <v>129</v>
      </c>
      <c r="F23" s="92">
        <v>62900.8</v>
      </c>
      <c r="G23" s="72">
        <v>62900.8</v>
      </c>
      <c r="H23" s="72">
        <v>62900.8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spans="1:20" ht="15" customHeight="1">
      <c r="A24" s="71" t="s">
        <v>164</v>
      </c>
      <c r="B24" s="71" t="s">
        <v>166</v>
      </c>
      <c r="C24" s="71" t="s">
        <v>105</v>
      </c>
      <c r="D24" s="71"/>
      <c r="E24" s="71" t="s">
        <v>130</v>
      </c>
      <c r="F24" s="92">
        <v>27728.33</v>
      </c>
      <c r="G24" s="72">
        <v>27728.33</v>
      </c>
      <c r="H24" s="72">
        <v>27728.33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5" customHeight="1">
      <c r="A25" s="71" t="s">
        <v>164</v>
      </c>
      <c r="B25" s="71" t="s">
        <v>166</v>
      </c>
      <c r="C25" s="71" t="s">
        <v>107</v>
      </c>
      <c r="D25" s="71"/>
      <c r="E25" s="71" t="s">
        <v>131</v>
      </c>
      <c r="F25" s="92">
        <v>14163.3</v>
      </c>
      <c r="G25" s="72">
        <v>14163.3</v>
      </c>
      <c r="H25" s="72">
        <v>14163.3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15" customHeight="1">
      <c r="A26" s="71" t="s">
        <v>164</v>
      </c>
      <c r="B26" s="71" t="s">
        <v>166</v>
      </c>
      <c r="C26" s="71" t="s">
        <v>120</v>
      </c>
      <c r="D26" s="71"/>
      <c r="E26" s="71" t="s">
        <v>132</v>
      </c>
      <c r="F26" s="92">
        <v>21009.17</v>
      </c>
      <c r="G26" s="72">
        <v>21009.17</v>
      </c>
      <c r="H26" s="72">
        <v>21009.17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5" customHeight="1">
      <c r="A27" s="71" t="s">
        <v>133</v>
      </c>
      <c r="B27" s="71"/>
      <c r="C27" s="71"/>
      <c r="D27" s="71"/>
      <c r="E27" s="71" t="s">
        <v>134</v>
      </c>
      <c r="F27" s="92">
        <v>66565.8</v>
      </c>
      <c r="G27" s="72">
        <v>66565.8</v>
      </c>
      <c r="H27" s="72">
        <v>0</v>
      </c>
      <c r="I27" s="72">
        <v>0</v>
      </c>
      <c r="J27" s="72">
        <v>66565.8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ht="15" customHeight="1">
      <c r="A28" s="71" t="s">
        <v>167</v>
      </c>
      <c r="B28" s="71" t="s">
        <v>107</v>
      </c>
      <c r="C28" s="71"/>
      <c r="D28" s="71"/>
      <c r="E28" s="71" t="s">
        <v>135</v>
      </c>
      <c r="F28" s="92">
        <v>66565.8</v>
      </c>
      <c r="G28" s="72">
        <v>66565.8</v>
      </c>
      <c r="H28" s="72">
        <v>0</v>
      </c>
      <c r="I28" s="72">
        <v>0</v>
      </c>
      <c r="J28" s="72">
        <v>66565.8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15" customHeight="1">
      <c r="A29" s="71" t="s">
        <v>168</v>
      </c>
      <c r="B29" s="71" t="s">
        <v>169</v>
      </c>
      <c r="C29" s="71" t="s">
        <v>105</v>
      </c>
      <c r="D29" s="71"/>
      <c r="E29" s="71" t="s">
        <v>136</v>
      </c>
      <c r="F29" s="92">
        <v>66565.8</v>
      </c>
      <c r="G29" s="72">
        <v>66565.8</v>
      </c>
      <c r="H29" s="72">
        <v>0</v>
      </c>
      <c r="I29" s="72">
        <v>0</v>
      </c>
      <c r="J29" s="72">
        <v>66565.8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15" customHeight="1">
      <c r="A30" s="32"/>
      <c r="B30" s="32"/>
      <c r="C30" s="32"/>
      <c r="D30" s="32" t="s">
        <v>137</v>
      </c>
      <c r="E30" s="32" t="s">
        <v>138</v>
      </c>
      <c r="F30" s="91">
        <v>1064803.13</v>
      </c>
      <c r="G30" s="48">
        <v>929603.1300000002</v>
      </c>
      <c r="H30" s="48">
        <v>733923.03</v>
      </c>
      <c r="I30" s="48">
        <v>122994.3</v>
      </c>
      <c r="J30" s="48">
        <v>72685.8</v>
      </c>
      <c r="K30" s="48">
        <v>135200</v>
      </c>
      <c r="L30" s="48">
        <v>0</v>
      </c>
      <c r="M30" s="48">
        <v>0</v>
      </c>
      <c r="N30" s="48">
        <v>135200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</row>
    <row r="31" spans="1:20" ht="15" customHeight="1">
      <c r="A31" s="32"/>
      <c r="B31" s="32"/>
      <c r="C31" s="32"/>
      <c r="D31" s="32" t="s">
        <v>139</v>
      </c>
      <c r="E31" s="32" t="s">
        <v>140</v>
      </c>
      <c r="F31" s="91">
        <v>1064803.13</v>
      </c>
      <c r="G31" s="48">
        <v>929603.1300000002</v>
      </c>
      <c r="H31" s="48">
        <v>733923.03</v>
      </c>
      <c r="I31" s="48">
        <v>122994.3</v>
      </c>
      <c r="J31" s="48">
        <v>72685.8</v>
      </c>
      <c r="K31" s="48">
        <v>135200</v>
      </c>
      <c r="L31" s="48">
        <v>0</v>
      </c>
      <c r="M31" s="48">
        <v>0</v>
      </c>
      <c r="N31" s="48">
        <v>135200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</row>
    <row r="32" spans="1:20" ht="15" customHeight="1">
      <c r="A32" s="32" t="s">
        <v>101</v>
      </c>
      <c r="B32" s="32" t="s">
        <v>103</v>
      </c>
      <c r="C32" s="32" t="s">
        <v>105</v>
      </c>
      <c r="D32" s="32" t="s">
        <v>141</v>
      </c>
      <c r="E32" s="32" t="s">
        <v>106</v>
      </c>
      <c r="F32" s="48">
        <v>493005.3</v>
      </c>
      <c r="G32" s="48">
        <v>493005.3</v>
      </c>
      <c r="H32" s="48">
        <v>369711</v>
      </c>
      <c r="I32" s="48">
        <v>122994.3</v>
      </c>
      <c r="J32" s="48">
        <v>300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</row>
    <row r="33" spans="1:20" ht="15" customHeight="1">
      <c r="A33" s="32" t="s">
        <v>101</v>
      </c>
      <c r="B33" s="32" t="s">
        <v>103</v>
      </c>
      <c r="C33" s="32" t="s">
        <v>107</v>
      </c>
      <c r="D33" s="32" t="s">
        <v>141</v>
      </c>
      <c r="E33" s="32" t="s">
        <v>108</v>
      </c>
      <c r="F33" s="48">
        <v>135200</v>
      </c>
      <c r="G33" s="48">
        <v>0</v>
      </c>
      <c r="H33" s="48">
        <v>0</v>
      </c>
      <c r="I33" s="48">
        <v>0</v>
      </c>
      <c r="J33" s="48">
        <v>0</v>
      </c>
      <c r="K33" s="48">
        <v>135200</v>
      </c>
      <c r="L33" s="48">
        <v>0</v>
      </c>
      <c r="M33" s="48">
        <v>0</v>
      </c>
      <c r="N33" s="48">
        <v>135200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</row>
    <row r="34" spans="1:20" ht="15" customHeight="1">
      <c r="A34" s="32" t="s">
        <v>101</v>
      </c>
      <c r="B34" s="32" t="s">
        <v>103</v>
      </c>
      <c r="C34" s="32" t="s">
        <v>109</v>
      </c>
      <c r="D34" s="32" t="s">
        <v>141</v>
      </c>
      <c r="E34" s="32" t="s">
        <v>110</v>
      </c>
      <c r="F34" s="48">
        <v>185004</v>
      </c>
      <c r="G34" s="48">
        <v>185004</v>
      </c>
      <c r="H34" s="48">
        <v>185004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</row>
    <row r="35" spans="1:20" ht="15" customHeight="1">
      <c r="A35" s="32" t="s">
        <v>111</v>
      </c>
      <c r="B35" s="32" t="s">
        <v>113</v>
      </c>
      <c r="C35" s="32" t="s">
        <v>113</v>
      </c>
      <c r="D35" s="32" t="s">
        <v>141</v>
      </c>
      <c r="E35" s="32" t="s">
        <v>115</v>
      </c>
      <c r="F35" s="48">
        <v>110943</v>
      </c>
      <c r="G35" s="48">
        <v>110943</v>
      </c>
      <c r="H35" s="48">
        <v>110943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</row>
    <row r="36" spans="1:20" ht="15" customHeight="1">
      <c r="A36" s="32" t="s">
        <v>111</v>
      </c>
      <c r="B36" s="32" t="s">
        <v>116</v>
      </c>
      <c r="C36" s="32" t="s">
        <v>105</v>
      </c>
      <c r="D36" s="32" t="s">
        <v>141</v>
      </c>
      <c r="E36" s="32" t="s">
        <v>118</v>
      </c>
      <c r="F36" s="48">
        <v>2775.06</v>
      </c>
      <c r="G36" s="48">
        <v>2775.06</v>
      </c>
      <c r="H36" s="48">
        <v>2775.06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</row>
    <row r="37" spans="1:20" ht="15" customHeight="1">
      <c r="A37" s="32" t="s">
        <v>111</v>
      </c>
      <c r="B37" s="32" t="s">
        <v>116</v>
      </c>
      <c r="C37" s="32" t="s">
        <v>107</v>
      </c>
      <c r="D37" s="32" t="s">
        <v>141</v>
      </c>
      <c r="E37" s="32" t="s">
        <v>119</v>
      </c>
      <c r="F37" s="48">
        <v>925.02</v>
      </c>
      <c r="G37" s="48">
        <v>925.02</v>
      </c>
      <c r="H37" s="48">
        <v>925.02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</row>
    <row r="38" spans="1:20" ht="15" customHeight="1">
      <c r="A38" s="32" t="s">
        <v>111</v>
      </c>
      <c r="B38" s="32" t="s">
        <v>116</v>
      </c>
      <c r="C38" s="32" t="s">
        <v>120</v>
      </c>
      <c r="D38" s="32" t="s">
        <v>141</v>
      </c>
      <c r="E38" s="32" t="s">
        <v>121</v>
      </c>
      <c r="F38" s="48">
        <v>1664.15</v>
      </c>
      <c r="G38" s="48">
        <v>1664.15</v>
      </c>
      <c r="H38" s="48">
        <v>1664.15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</row>
    <row r="39" spans="1:20" ht="15" customHeight="1">
      <c r="A39" s="32" t="s">
        <v>122</v>
      </c>
      <c r="B39" s="32" t="s">
        <v>124</v>
      </c>
      <c r="C39" s="32" t="s">
        <v>126</v>
      </c>
      <c r="D39" s="32" t="s">
        <v>141</v>
      </c>
      <c r="E39" s="32" t="s">
        <v>127</v>
      </c>
      <c r="F39" s="48">
        <v>5820</v>
      </c>
      <c r="G39" s="48">
        <v>5820</v>
      </c>
      <c r="H39" s="48">
        <v>0</v>
      </c>
      <c r="I39" s="48">
        <v>0</v>
      </c>
      <c r="J39" s="48">
        <v>5820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</row>
    <row r="40" spans="1:20" ht="15" customHeight="1">
      <c r="A40" s="32" t="s">
        <v>122</v>
      </c>
      <c r="B40" s="32" t="s">
        <v>128</v>
      </c>
      <c r="C40" s="32" t="s">
        <v>105</v>
      </c>
      <c r="D40" s="32" t="s">
        <v>141</v>
      </c>
      <c r="E40" s="32" t="s">
        <v>130</v>
      </c>
      <c r="F40" s="48">
        <v>27728.33</v>
      </c>
      <c r="G40" s="48">
        <v>27728.33</v>
      </c>
      <c r="H40" s="48">
        <v>27728.33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</row>
    <row r="41" spans="1:20" ht="15" customHeight="1">
      <c r="A41" s="32" t="s">
        <v>122</v>
      </c>
      <c r="B41" s="32" t="s">
        <v>128</v>
      </c>
      <c r="C41" s="32" t="s">
        <v>107</v>
      </c>
      <c r="D41" s="32" t="s">
        <v>141</v>
      </c>
      <c r="E41" s="32" t="s">
        <v>131</v>
      </c>
      <c r="F41" s="48">
        <v>14163.3</v>
      </c>
      <c r="G41" s="48">
        <v>14163.3</v>
      </c>
      <c r="H41" s="48">
        <v>14163.3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</row>
    <row r="42" spans="1:20" ht="15" customHeight="1">
      <c r="A42" s="32" t="s">
        <v>122</v>
      </c>
      <c r="B42" s="32" t="s">
        <v>128</v>
      </c>
      <c r="C42" s="32" t="s">
        <v>120</v>
      </c>
      <c r="D42" s="32" t="s">
        <v>141</v>
      </c>
      <c r="E42" s="32" t="s">
        <v>132</v>
      </c>
      <c r="F42" s="48">
        <v>21009.17</v>
      </c>
      <c r="G42" s="48">
        <v>21009.17</v>
      </c>
      <c r="H42" s="48">
        <v>21009.17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</row>
    <row r="43" spans="1:20" ht="15" customHeight="1">
      <c r="A43" s="32" t="s">
        <v>133</v>
      </c>
      <c r="B43" s="32" t="s">
        <v>107</v>
      </c>
      <c r="C43" s="32" t="s">
        <v>105</v>
      </c>
      <c r="D43" s="32" t="s">
        <v>141</v>
      </c>
      <c r="E43" s="32" t="s">
        <v>136</v>
      </c>
      <c r="F43" s="48">
        <v>66565.8</v>
      </c>
      <c r="G43" s="48">
        <v>66565.8</v>
      </c>
      <c r="H43" s="48">
        <v>0</v>
      </c>
      <c r="I43" s="48">
        <v>0</v>
      </c>
      <c r="J43" s="48">
        <v>66565.8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showGridLines="0" showZeros="0" workbookViewId="0" topLeftCell="A20">
      <selection activeCell="V15" sqref="V15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0.33203125" style="0" customWidth="1"/>
    <col min="7" max="7" width="9.16015625" style="0" customWidth="1"/>
    <col min="8" max="10" width="9.66015625" style="0" customWidth="1"/>
    <col min="11" max="21" width="9.16015625" style="0" customWidth="1"/>
  </cols>
  <sheetData>
    <row r="1" spans="1:20" ht="15" customHeight="1">
      <c r="A1" s="18"/>
      <c r="B1" s="18"/>
      <c r="C1" s="18"/>
      <c r="T1" t="s">
        <v>170</v>
      </c>
    </row>
    <row r="2" spans="1:20" ht="30" customHeight="1">
      <c r="A2" s="19" t="s">
        <v>171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18"/>
      <c r="B3" s="18"/>
      <c r="C3" s="18"/>
      <c r="T3" t="s">
        <v>4</v>
      </c>
    </row>
    <row r="4" spans="1:21" ht="15" customHeight="1">
      <c r="A4" s="83"/>
      <c r="B4" s="84" t="s">
        <v>73</v>
      </c>
      <c r="C4" s="84"/>
      <c r="D4" s="85"/>
      <c r="E4" s="85"/>
      <c r="F4" s="86"/>
      <c r="G4" s="78" t="s">
        <v>144</v>
      </c>
      <c r="H4" s="78"/>
      <c r="I4" s="78"/>
      <c r="J4" s="93"/>
      <c r="K4" s="78" t="s">
        <v>145</v>
      </c>
      <c r="L4" s="78"/>
      <c r="M4" s="78"/>
      <c r="N4" s="78"/>
      <c r="O4" s="78"/>
      <c r="P4" s="78"/>
      <c r="Q4" s="78"/>
      <c r="R4" s="78"/>
      <c r="S4" s="78"/>
      <c r="T4" s="78"/>
      <c r="U4" s="74"/>
    </row>
    <row r="5" spans="1:21" ht="30" customHeight="1">
      <c r="A5" s="87" t="s">
        <v>82</v>
      </c>
      <c r="B5" s="87" t="s">
        <v>83</v>
      </c>
      <c r="C5" s="83" t="s">
        <v>84</v>
      </c>
      <c r="D5" s="88" t="s">
        <v>74</v>
      </c>
      <c r="E5" s="88" t="s">
        <v>146</v>
      </c>
      <c r="F5" s="89" t="s">
        <v>76</v>
      </c>
      <c r="G5" s="89" t="s">
        <v>85</v>
      </c>
      <c r="H5" s="90" t="s">
        <v>147</v>
      </c>
      <c r="I5" s="90" t="s">
        <v>148</v>
      </c>
      <c r="J5" s="90" t="s">
        <v>149</v>
      </c>
      <c r="K5" s="90" t="s">
        <v>85</v>
      </c>
      <c r="L5" s="90" t="s">
        <v>147</v>
      </c>
      <c r="M5" s="90" t="s">
        <v>148</v>
      </c>
      <c r="N5" s="90" t="s">
        <v>149</v>
      </c>
      <c r="O5" s="90" t="s">
        <v>150</v>
      </c>
      <c r="P5" s="90" t="s">
        <v>151</v>
      </c>
      <c r="Q5" s="90" t="s">
        <v>152</v>
      </c>
      <c r="R5" s="90" t="s">
        <v>153</v>
      </c>
      <c r="S5" s="90" t="s">
        <v>154</v>
      </c>
      <c r="T5" s="90" t="s">
        <v>155</v>
      </c>
      <c r="U5" s="75"/>
    </row>
    <row r="6" spans="1:20" ht="15" customHeight="1">
      <c r="A6" s="30" t="s">
        <v>100</v>
      </c>
      <c r="B6" s="30" t="s">
        <v>100</v>
      </c>
      <c r="C6" s="30" t="s">
        <v>100</v>
      </c>
      <c r="D6" s="30" t="s">
        <v>100</v>
      </c>
      <c r="E6" s="30" t="s">
        <v>100</v>
      </c>
      <c r="F6" s="30">
        <v>1</v>
      </c>
      <c r="G6" s="30">
        <f aca="true" t="shared" si="0" ref="G6:T6">F6+1</f>
        <v>2</v>
      </c>
      <c r="H6" s="30">
        <f t="shared" si="0"/>
        <v>3</v>
      </c>
      <c r="I6" s="30">
        <f t="shared" si="0"/>
        <v>4</v>
      </c>
      <c r="J6" s="31">
        <f t="shared" si="0"/>
        <v>5</v>
      </c>
      <c r="K6" s="31">
        <f t="shared" si="0"/>
        <v>6</v>
      </c>
      <c r="L6" s="30">
        <f t="shared" si="0"/>
        <v>7</v>
      </c>
      <c r="M6" s="30">
        <f t="shared" si="0"/>
        <v>8</v>
      </c>
      <c r="N6" s="30">
        <f t="shared" si="0"/>
        <v>9</v>
      </c>
      <c r="O6" s="30">
        <f t="shared" si="0"/>
        <v>10</v>
      </c>
      <c r="P6" s="30">
        <f t="shared" si="0"/>
        <v>11</v>
      </c>
      <c r="Q6" s="30">
        <f t="shared" si="0"/>
        <v>12</v>
      </c>
      <c r="R6" s="30">
        <f t="shared" si="0"/>
        <v>13</v>
      </c>
      <c r="S6" s="30">
        <f t="shared" si="0"/>
        <v>14</v>
      </c>
      <c r="T6" s="30">
        <f t="shared" si="0"/>
        <v>15</v>
      </c>
    </row>
    <row r="7" spans="1:21" ht="15" customHeight="1">
      <c r="A7" s="32"/>
      <c r="B7" s="32"/>
      <c r="C7" s="32"/>
      <c r="D7" s="32"/>
      <c r="E7" s="32" t="s">
        <v>85</v>
      </c>
      <c r="F7" s="91">
        <v>1064803.13</v>
      </c>
      <c r="G7" s="48">
        <v>929603.1300000002</v>
      </c>
      <c r="H7" s="48">
        <v>733923.03</v>
      </c>
      <c r="I7" s="48">
        <v>122994.3</v>
      </c>
      <c r="J7" s="48">
        <v>72685.8</v>
      </c>
      <c r="K7" s="48">
        <v>135200</v>
      </c>
      <c r="L7" s="48">
        <v>0</v>
      </c>
      <c r="M7" s="48">
        <v>0</v>
      </c>
      <c r="N7" s="48">
        <v>135200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17"/>
    </row>
    <row r="8" spans="1:20" ht="15" customHeight="1">
      <c r="A8" s="71" t="s">
        <v>101</v>
      </c>
      <c r="B8" s="71"/>
      <c r="C8" s="71"/>
      <c r="D8" s="71"/>
      <c r="E8" s="71" t="s">
        <v>102</v>
      </c>
      <c r="F8" s="92">
        <v>813209.3</v>
      </c>
      <c r="G8" s="72">
        <v>678009.3</v>
      </c>
      <c r="H8" s="72">
        <v>554715</v>
      </c>
      <c r="I8" s="72">
        <v>122994.3</v>
      </c>
      <c r="J8" s="72">
        <v>300</v>
      </c>
      <c r="K8" s="72">
        <v>135200</v>
      </c>
      <c r="L8" s="72">
        <v>0</v>
      </c>
      <c r="M8" s="72">
        <v>0</v>
      </c>
      <c r="N8" s="72">
        <v>135200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15" customHeight="1">
      <c r="A9" s="71"/>
      <c r="B9" s="71" t="s">
        <v>103</v>
      </c>
      <c r="C9" s="71"/>
      <c r="D9" s="71"/>
      <c r="E9" s="71" t="s">
        <v>104</v>
      </c>
      <c r="F9" s="92">
        <v>813209.3</v>
      </c>
      <c r="G9" s="72">
        <v>678009.3</v>
      </c>
      <c r="H9" s="72">
        <v>554715</v>
      </c>
      <c r="I9" s="72">
        <v>122994.3</v>
      </c>
      <c r="J9" s="72">
        <v>300</v>
      </c>
      <c r="K9" s="72">
        <v>135200</v>
      </c>
      <c r="L9" s="72">
        <v>0</v>
      </c>
      <c r="M9" s="72">
        <v>0</v>
      </c>
      <c r="N9" s="72">
        <v>135200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15" customHeight="1">
      <c r="A10" s="71"/>
      <c r="B10" s="71"/>
      <c r="C10" s="71" t="s">
        <v>105</v>
      </c>
      <c r="D10" s="71"/>
      <c r="E10" s="71" t="s">
        <v>106</v>
      </c>
      <c r="F10" s="92">
        <v>493005.3</v>
      </c>
      <c r="G10" s="72">
        <v>493005.3</v>
      </c>
      <c r="H10" s="72">
        <v>369711</v>
      </c>
      <c r="I10" s="72">
        <v>122994.3</v>
      </c>
      <c r="J10" s="72">
        <v>300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15" customHeight="1">
      <c r="A11" s="71"/>
      <c r="B11" s="71"/>
      <c r="C11" s="71" t="s">
        <v>107</v>
      </c>
      <c r="D11" s="71"/>
      <c r="E11" s="71" t="s">
        <v>108</v>
      </c>
      <c r="F11" s="92">
        <v>135200</v>
      </c>
      <c r="G11" s="72">
        <v>0</v>
      </c>
      <c r="H11" s="72">
        <v>0</v>
      </c>
      <c r="I11" s="72">
        <v>0</v>
      </c>
      <c r="J11" s="72">
        <v>0</v>
      </c>
      <c r="K11" s="72">
        <v>135200</v>
      </c>
      <c r="L11" s="72">
        <v>0</v>
      </c>
      <c r="M11" s="72">
        <v>0</v>
      </c>
      <c r="N11" s="72">
        <v>135200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5" customHeight="1">
      <c r="A12" s="71"/>
      <c r="B12" s="71"/>
      <c r="C12" s="71" t="s">
        <v>109</v>
      </c>
      <c r="D12" s="71"/>
      <c r="E12" s="71" t="s">
        <v>110</v>
      </c>
      <c r="F12" s="92">
        <v>185004</v>
      </c>
      <c r="G12" s="72">
        <v>185004</v>
      </c>
      <c r="H12" s="72">
        <v>185004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15" customHeight="1">
      <c r="A13" s="71" t="s">
        <v>111</v>
      </c>
      <c r="B13" s="71"/>
      <c r="C13" s="71"/>
      <c r="D13" s="71"/>
      <c r="E13" s="71" t="s">
        <v>112</v>
      </c>
      <c r="F13" s="92">
        <v>116307.23</v>
      </c>
      <c r="G13" s="72">
        <v>116307.23</v>
      </c>
      <c r="H13" s="72">
        <v>116307.23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15" customHeight="1">
      <c r="A14" s="71"/>
      <c r="B14" s="71" t="s">
        <v>113</v>
      </c>
      <c r="C14" s="71"/>
      <c r="D14" s="71"/>
      <c r="E14" s="71" t="s">
        <v>114</v>
      </c>
      <c r="F14" s="92">
        <v>110943</v>
      </c>
      <c r="G14" s="72">
        <v>110943</v>
      </c>
      <c r="H14" s="72">
        <v>110943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5" customHeight="1">
      <c r="A15" s="71"/>
      <c r="B15" s="71"/>
      <c r="C15" s="71" t="s">
        <v>113</v>
      </c>
      <c r="D15" s="71"/>
      <c r="E15" s="71" t="s">
        <v>115</v>
      </c>
      <c r="F15" s="92">
        <v>110943</v>
      </c>
      <c r="G15" s="72">
        <v>110943</v>
      </c>
      <c r="H15" s="72">
        <v>110943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5" customHeight="1">
      <c r="A16" s="71"/>
      <c r="B16" s="71" t="s">
        <v>116</v>
      </c>
      <c r="C16" s="71"/>
      <c r="D16" s="71"/>
      <c r="E16" s="71" t="s">
        <v>117</v>
      </c>
      <c r="F16" s="92">
        <v>5364.23</v>
      </c>
      <c r="G16" s="72">
        <v>5364.23</v>
      </c>
      <c r="H16" s="72">
        <v>5364.23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15" customHeight="1">
      <c r="A17" s="71"/>
      <c r="B17" s="71"/>
      <c r="C17" s="71" t="s">
        <v>105</v>
      </c>
      <c r="D17" s="71"/>
      <c r="E17" s="71" t="s">
        <v>118</v>
      </c>
      <c r="F17" s="92">
        <v>2775.06</v>
      </c>
      <c r="G17" s="72">
        <v>2775.06</v>
      </c>
      <c r="H17" s="72">
        <v>2775.06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5" customHeight="1">
      <c r="A18" s="71"/>
      <c r="B18" s="71"/>
      <c r="C18" s="71" t="s">
        <v>107</v>
      </c>
      <c r="D18" s="71"/>
      <c r="E18" s="71" t="s">
        <v>119</v>
      </c>
      <c r="F18" s="92">
        <v>925.02</v>
      </c>
      <c r="G18" s="72">
        <v>925.02</v>
      </c>
      <c r="H18" s="72">
        <v>925.02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15" customHeight="1">
      <c r="A19" s="71"/>
      <c r="B19" s="71"/>
      <c r="C19" s="71" t="s">
        <v>120</v>
      </c>
      <c r="D19" s="71"/>
      <c r="E19" s="71" t="s">
        <v>121</v>
      </c>
      <c r="F19" s="92">
        <v>1664.15</v>
      </c>
      <c r="G19" s="72">
        <v>1664.15</v>
      </c>
      <c r="H19" s="72">
        <v>1664.15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5" customHeight="1">
      <c r="A20" s="71" t="s">
        <v>122</v>
      </c>
      <c r="B20" s="71"/>
      <c r="C20" s="71"/>
      <c r="D20" s="71"/>
      <c r="E20" s="71" t="s">
        <v>123</v>
      </c>
      <c r="F20" s="92">
        <v>68720.8</v>
      </c>
      <c r="G20" s="72">
        <v>68720.8</v>
      </c>
      <c r="H20" s="72">
        <v>62900.8</v>
      </c>
      <c r="I20" s="72">
        <v>0</v>
      </c>
      <c r="J20" s="72">
        <v>5820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5" customHeight="1">
      <c r="A21" s="71"/>
      <c r="B21" s="71" t="s">
        <v>124</v>
      </c>
      <c r="C21" s="71"/>
      <c r="D21" s="71"/>
      <c r="E21" s="71" t="s">
        <v>125</v>
      </c>
      <c r="F21" s="92">
        <v>5820</v>
      </c>
      <c r="G21" s="72">
        <v>5820</v>
      </c>
      <c r="H21" s="72">
        <v>0</v>
      </c>
      <c r="I21" s="72">
        <v>0</v>
      </c>
      <c r="J21" s="72">
        <v>5820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5" customHeight="1">
      <c r="A22" s="71"/>
      <c r="B22" s="71"/>
      <c r="C22" s="71" t="s">
        <v>126</v>
      </c>
      <c r="D22" s="71"/>
      <c r="E22" s="71" t="s">
        <v>127</v>
      </c>
      <c r="F22" s="92">
        <v>5820</v>
      </c>
      <c r="G22" s="72">
        <v>5820</v>
      </c>
      <c r="H22" s="72">
        <v>0</v>
      </c>
      <c r="I22" s="72">
        <v>0</v>
      </c>
      <c r="J22" s="72">
        <v>5820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15" customHeight="1">
      <c r="A23" s="71"/>
      <c r="B23" s="71" t="s">
        <v>128</v>
      </c>
      <c r="C23" s="71"/>
      <c r="D23" s="71"/>
      <c r="E23" s="71" t="s">
        <v>129</v>
      </c>
      <c r="F23" s="92">
        <v>62900.8</v>
      </c>
      <c r="G23" s="72">
        <v>62900.8</v>
      </c>
      <c r="H23" s="72">
        <v>62900.8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spans="1:20" ht="15" customHeight="1">
      <c r="A24" s="71"/>
      <c r="B24" s="71"/>
      <c r="C24" s="71" t="s">
        <v>105</v>
      </c>
      <c r="D24" s="71"/>
      <c r="E24" s="71" t="s">
        <v>130</v>
      </c>
      <c r="F24" s="92">
        <v>27728.33</v>
      </c>
      <c r="G24" s="72">
        <v>27728.33</v>
      </c>
      <c r="H24" s="72">
        <v>27728.33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5" customHeight="1">
      <c r="A25" s="71"/>
      <c r="B25" s="71"/>
      <c r="C25" s="71" t="s">
        <v>107</v>
      </c>
      <c r="D25" s="71"/>
      <c r="E25" s="71" t="s">
        <v>131</v>
      </c>
      <c r="F25" s="92">
        <v>14163.3</v>
      </c>
      <c r="G25" s="72">
        <v>14163.3</v>
      </c>
      <c r="H25" s="72">
        <v>14163.3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15" customHeight="1">
      <c r="A26" s="71"/>
      <c r="B26" s="71"/>
      <c r="C26" s="71" t="s">
        <v>120</v>
      </c>
      <c r="D26" s="71"/>
      <c r="E26" s="71" t="s">
        <v>132</v>
      </c>
      <c r="F26" s="92">
        <v>21009.17</v>
      </c>
      <c r="G26" s="72">
        <v>21009.17</v>
      </c>
      <c r="H26" s="72">
        <v>21009.17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5" customHeight="1">
      <c r="A27" s="71" t="s">
        <v>133</v>
      </c>
      <c r="B27" s="71"/>
      <c r="C27" s="71"/>
      <c r="D27" s="71"/>
      <c r="E27" s="71" t="s">
        <v>134</v>
      </c>
      <c r="F27" s="92">
        <v>66565.8</v>
      </c>
      <c r="G27" s="72">
        <v>66565.8</v>
      </c>
      <c r="H27" s="72">
        <v>0</v>
      </c>
      <c r="I27" s="72">
        <v>0</v>
      </c>
      <c r="J27" s="72">
        <v>66565.8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ht="15" customHeight="1">
      <c r="A28" s="71"/>
      <c r="B28" s="71" t="s">
        <v>107</v>
      </c>
      <c r="C28" s="71"/>
      <c r="D28" s="71"/>
      <c r="E28" s="71" t="s">
        <v>135</v>
      </c>
      <c r="F28" s="92">
        <v>66565.8</v>
      </c>
      <c r="G28" s="72">
        <v>66565.8</v>
      </c>
      <c r="H28" s="72">
        <v>0</v>
      </c>
      <c r="I28" s="72">
        <v>0</v>
      </c>
      <c r="J28" s="72">
        <v>66565.8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15" customHeight="1">
      <c r="A29" s="71"/>
      <c r="B29" s="71"/>
      <c r="C29" s="71" t="s">
        <v>105</v>
      </c>
      <c r="D29" s="71"/>
      <c r="E29" s="71" t="s">
        <v>136</v>
      </c>
      <c r="F29" s="92">
        <v>66565.8</v>
      </c>
      <c r="G29" s="72">
        <v>66565.8</v>
      </c>
      <c r="H29" s="72">
        <v>0</v>
      </c>
      <c r="I29" s="72">
        <v>0</v>
      </c>
      <c r="J29" s="72">
        <v>66565.8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15" customHeight="1">
      <c r="A30" s="32"/>
      <c r="B30" s="32"/>
      <c r="C30" s="32"/>
      <c r="D30" s="32" t="s">
        <v>137</v>
      </c>
      <c r="E30" s="32" t="s">
        <v>138</v>
      </c>
      <c r="F30" s="91">
        <v>1064803.13</v>
      </c>
      <c r="G30" s="48">
        <v>929603.1300000002</v>
      </c>
      <c r="H30" s="48">
        <v>733923.03</v>
      </c>
      <c r="I30" s="48">
        <v>122994.3</v>
      </c>
      <c r="J30" s="48">
        <v>72685.8</v>
      </c>
      <c r="K30" s="48">
        <v>135200</v>
      </c>
      <c r="L30" s="48">
        <v>0</v>
      </c>
      <c r="M30" s="48">
        <v>0</v>
      </c>
      <c r="N30" s="48">
        <v>135200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</row>
    <row r="31" spans="1:20" ht="15" customHeight="1">
      <c r="A31" s="32"/>
      <c r="B31" s="32"/>
      <c r="C31" s="32"/>
      <c r="D31" s="32" t="s">
        <v>139</v>
      </c>
      <c r="E31" s="32" t="s">
        <v>140</v>
      </c>
      <c r="F31" s="91">
        <v>1064803.13</v>
      </c>
      <c r="G31" s="48">
        <v>929603.1300000002</v>
      </c>
      <c r="H31" s="48">
        <v>733923.03</v>
      </c>
      <c r="I31" s="48">
        <v>122994.3</v>
      </c>
      <c r="J31" s="48">
        <v>72685.8</v>
      </c>
      <c r="K31" s="48">
        <v>135200</v>
      </c>
      <c r="L31" s="48">
        <v>0</v>
      </c>
      <c r="M31" s="48">
        <v>0</v>
      </c>
      <c r="N31" s="48">
        <v>135200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</row>
    <row r="32" spans="1:20" ht="15" customHeight="1">
      <c r="A32" s="32" t="s">
        <v>101</v>
      </c>
      <c r="B32" s="32" t="s">
        <v>103</v>
      </c>
      <c r="C32" s="32" t="s">
        <v>105</v>
      </c>
      <c r="D32" s="32" t="s">
        <v>141</v>
      </c>
      <c r="E32" s="32" t="s">
        <v>106</v>
      </c>
      <c r="F32" s="91">
        <v>493005.3</v>
      </c>
      <c r="G32" s="48">
        <v>493005.3</v>
      </c>
      <c r="H32" s="48">
        <v>369711</v>
      </c>
      <c r="I32" s="48">
        <v>122994.3</v>
      </c>
      <c r="J32" s="48">
        <v>300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</row>
    <row r="33" spans="1:20" ht="15" customHeight="1">
      <c r="A33" s="32" t="s">
        <v>101</v>
      </c>
      <c r="B33" s="32" t="s">
        <v>103</v>
      </c>
      <c r="C33" s="32" t="s">
        <v>107</v>
      </c>
      <c r="D33" s="32" t="s">
        <v>141</v>
      </c>
      <c r="E33" s="32" t="s">
        <v>108</v>
      </c>
      <c r="F33" s="91">
        <v>135200</v>
      </c>
      <c r="G33" s="48">
        <v>0</v>
      </c>
      <c r="H33" s="48">
        <v>0</v>
      </c>
      <c r="I33" s="48">
        <v>0</v>
      </c>
      <c r="J33" s="48">
        <v>0</v>
      </c>
      <c r="K33" s="48">
        <v>135200</v>
      </c>
      <c r="L33" s="48">
        <v>0</v>
      </c>
      <c r="M33" s="48">
        <v>0</v>
      </c>
      <c r="N33" s="48">
        <v>135200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</row>
    <row r="34" spans="1:20" ht="15" customHeight="1">
      <c r="A34" s="32" t="s">
        <v>101</v>
      </c>
      <c r="B34" s="32" t="s">
        <v>103</v>
      </c>
      <c r="C34" s="32" t="s">
        <v>109</v>
      </c>
      <c r="D34" s="32" t="s">
        <v>141</v>
      </c>
      <c r="E34" s="32" t="s">
        <v>110</v>
      </c>
      <c r="F34" s="91">
        <v>185004</v>
      </c>
      <c r="G34" s="48">
        <v>185004</v>
      </c>
      <c r="H34" s="48">
        <v>185004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</row>
    <row r="35" spans="1:20" ht="15" customHeight="1">
      <c r="A35" s="32" t="s">
        <v>111</v>
      </c>
      <c r="B35" s="32" t="s">
        <v>113</v>
      </c>
      <c r="C35" s="32" t="s">
        <v>113</v>
      </c>
      <c r="D35" s="32" t="s">
        <v>141</v>
      </c>
      <c r="E35" s="32" t="s">
        <v>115</v>
      </c>
      <c r="F35" s="91">
        <v>110943</v>
      </c>
      <c r="G35" s="48">
        <v>110943</v>
      </c>
      <c r="H35" s="48">
        <v>110943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</row>
    <row r="36" spans="1:20" ht="15" customHeight="1">
      <c r="A36" s="32" t="s">
        <v>111</v>
      </c>
      <c r="B36" s="32" t="s">
        <v>116</v>
      </c>
      <c r="C36" s="32" t="s">
        <v>105</v>
      </c>
      <c r="D36" s="32" t="s">
        <v>141</v>
      </c>
      <c r="E36" s="32" t="s">
        <v>118</v>
      </c>
      <c r="F36" s="91">
        <v>2775.06</v>
      </c>
      <c r="G36" s="48">
        <v>2775.06</v>
      </c>
      <c r="H36" s="48">
        <v>2775.06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</row>
    <row r="37" spans="1:20" ht="15" customHeight="1">
      <c r="A37" s="32" t="s">
        <v>111</v>
      </c>
      <c r="B37" s="32" t="s">
        <v>116</v>
      </c>
      <c r="C37" s="32" t="s">
        <v>107</v>
      </c>
      <c r="D37" s="32" t="s">
        <v>141</v>
      </c>
      <c r="E37" s="32" t="s">
        <v>119</v>
      </c>
      <c r="F37" s="91">
        <v>925.02</v>
      </c>
      <c r="G37" s="48">
        <v>925.02</v>
      </c>
      <c r="H37" s="48">
        <v>925.02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</row>
    <row r="38" spans="1:20" ht="15" customHeight="1">
      <c r="A38" s="32" t="s">
        <v>111</v>
      </c>
      <c r="B38" s="32" t="s">
        <v>116</v>
      </c>
      <c r="C38" s="32" t="s">
        <v>120</v>
      </c>
      <c r="D38" s="32" t="s">
        <v>141</v>
      </c>
      <c r="E38" s="32" t="s">
        <v>121</v>
      </c>
      <c r="F38" s="91">
        <v>1664.15</v>
      </c>
      <c r="G38" s="48">
        <v>1664.15</v>
      </c>
      <c r="H38" s="48">
        <v>1664.15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</row>
    <row r="39" spans="1:20" ht="15" customHeight="1">
      <c r="A39" s="32" t="s">
        <v>122</v>
      </c>
      <c r="B39" s="32" t="s">
        <v>124</v>
      </c>
      <c r="C39" s="32" t="s">
        <v>126</v>
      </c>
      <c r="D39" s="32" t="s">
        <v>141</v>
      </c>
      <c r="E39" s="32" t="s">
        <v>127</v>
      </c>
      <c r="F39" s="91">
        <v>5820</v>
      </c>
      <c r="G39" s="48">
        <v>5820</v>
      </c>
      <c r="H39" s="48">
        <v>0</v>
      </c>
      <c r="I39" s="48">
        <v>0</v>
      </c>
      <c r="J39" s="48">
        <v>5820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</row>
    <row r="40" spans="1:20" ht="15" customHeight="1">
      <c r="A40" s="32" t="s">
        <v>122</v>
      </c>
      <c r="B40" s="32" t="s">
        <v>128</v>
      </c>
      <c r="C40" s="32" t="s">
        <v>105</v>
      </c>
      <c r="D40" s="32" t="s">
        <v>141</v>
      </c>
      <c r="E40" s="32" t="s">
        <v>130</v>
      </c>
      <c r="F40" s="48">
        <v>27728.33</v>
      </c>
      <c r="G40" s="48">
        <v>27728.33</v>
      </c>
      <c r="H40" s="48">
        <v>27728.33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</row>
    <row r="41" spans="1:20" ht="15" customHeight="1">
      <c r="A41" s="32" t="s">
        <v>122</v>
      </c>
      <c r="B41" s="32" t="s">
        <v>128</v>
      </c>
      <c r="C41" s="32" t="s">
        <v>107</v>
      </c>
      <c r="D41" s="32" t="s">
        <v>141</v>
      </c>
      <c r="E41" s="32" t="s">
        <v>131</v>
      </c>
      <c r="F41" s="48">
        <v>14163.3</v>
      </c>
      <c r="G41" s="48">
        <v>14163.3</v>
      </c>
      <c r="H41" s="48">
        <v>14163.3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</row>
    <row r="42" spans="1:20" ht="15" customHeight="1">
      <c r="A42" s="32" t="s">
        <v>122</v>
      </c>
      <c r="B42" s="32" t="s">
        <v>128</v>
      </c>
      <c r="C42" s="32" t="s">
        <v>120</v>
      </c>
      <c r="D42" s="32" t="s">
        <v>141</v>
      </c>
      <c r="E42" s="32" t="s">
        <v>132</v>
      </c>
      <c r="F42" s="48">
        <v>21009.17</v>
      </c>
      <c r="G42" s="48">
        <v>21009.17</v>
      </c>
      <c r="H42" s="48">
        <v>21009.17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</row>
    <row r="43" spans="1:20" ht="15" customHeight="1">
      <c r="A43" s="32" t="s">
        <v>133</v>
      </c>
      <c r="B43" s="32" t="s">
        <v>107</v>
      </c>
      <c r="C43" s="32" t="s">
        <v>105</v>
      </c>
      <c r="D43" s="32" t="s">
        <v>141</v>
      </c>
      <c r="E43" s="32" t="s">
        <v>136</v>
      </c>
      <c r="F43" s="48">
        <v>66565.8</v>
      </c>
      <c r="G43" s="48">
        <v>66565.8</v>
      </c>
      <c r="H43" s="48">
        <v>0</v>
      </c>
      <c r="I43" s="48">
        <v>0</v>
      </c>
      <c r="J43" s="48">
        <v>66565.8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40" style="0" customWidth="1"/>
    <col min="3" max="5" width="20.83203125" style="0" customWidth="1"/>
    <col min="6" max="6" width="9.16015625" style="0" customWidth="1"/>
  </cols>
  <sheetData>
    <row r="1" ht="15" customHeight="1">
      <c r="E1" s="73" t="s">
        <v>172</v>
      </c>
    </row>
    <row r="2" spans="1:5" ht="30" customHeight="1">
      <c r="A2" s="19" t="s">
        <v>171</v>
      </c>
      <c r="B2" s="20"/>
      <c r="C2" s="20"/>
      <c r="D2" s="20"/>
      <c r="E2" s="73"/>
    </row>
    <row r="3" ht="15" customHeight="1">
      <c r="E3" s="73" t="s">
        <v>4</v>
      </c>
    </row>
    <row r="4" spans="1:6" ht="15" customHeight="1">
      <c r="A4" s="68" t="s">
        <v>173</v>
      </c>
      <c r="B4" s="77" t="s">
        <v>146</v>
      </c>
      <c r="C4" s="78" t="s">
        <v>76</v>
      </c>
      <c r="D4" s="79" t="s">
        <v>144</v>
      </c>
      <c r="E4" s="78" t="s">
        <v>145</v>
      </c>
      <c r="F4" s="74"/>
    </row>
    <row r="5" spans="1:6" ht="30" customHeight="1">
      <c r="A5" s="68"/>
      <c r="B5" s="77"/>
      <c r="C5" s="78"/>
      <c r="D5" s="79"/>
      <c r="E5" s="78"/>
      <c r="F5" s="75"/>
    </row>
    <row r="6" spans="1:5" ht="15" customHeight="1">
      <c r="A6" s="80" t="s">
        <v>100</v>
      </c>
      <c r="B6" s="80" t="s">
        <v>100</v>
      </c>
      <c r="C6" s="28">
        <v>1</v>
      </c>
      <c r="D6" s="26">
        <f>C6+1</f>
        <v>2</v>
      </c>
      <c r="E6" s="81">
        <v>3</v>
      </c>
    </row>
    <row r="7" spans="1:6" ht="15" customHeight="1">
      <c r="A7" s="32"/>
      <c r="B7" s="82" t="s">
        <v>85</v>
      </c>
      <c r="C7" s="48">
        <v>1064803.13</v>
      </c>
      <c r="D7" s="48">
        <v>929603.13</v>
      </c>
      <c r="E7" s="48">
        <v>135200</v>
      </c>
      <c r="F7" s="17"/>
    </row>
    <row r="8" spans="1:5" ht="15" customHeight="1">
      <c r="A8" s="32" t="s">
        <v>137</v>
      </c>
      <c r="B8" s="82" t="s">
        <v>138</v>
      </c>
      <c r="C8" s="48">
        <v>1064803.13</v>
      </c>
      <c r="D8" s="48">
        <v>929603.13</v>
      </c>
      <c r="E8" s="48">
        <v>135200</v>
      </c>
    </row>
    <row r="9" spans="1:5" ht="15" customHeight="1">
      <c r="A9" s="32" t="s">
        <v>139</v>
      </c>
      <c r="B9" s="82" t="s">
        <v>140</v>
      </c>
      <c r="C9" s="48">
        <v>1064803.13</v>
      </c>
      <c r="D9" s="48">
        <v>929603.13</v>
      </c>
      <c r="E9" s="48">
        <v>135200</v>
      </c>
    </row>
    <row r="10" spans="1:5" ht="15" customHeight="1">
      <c r="A10" s="32" t="s">
        <v>174</v>
      </c>
      <c r="B10" s="82" t="s">
        <v>175</v>
      </c>
      <c r="C10" s="48">
        <v>733923.03</v>
      </c>
      <c r="D10" s="48">
        <v>733923.03</v>
      </c>
      <c r="E10" s="48">
        <v>0</v>
      </c>
    </row>
    <row r="11" spans="1:5" ht="15" customHeight="1">
      <c r="A11" s="32" t="s">
        <v>176</v>
      </c>
      <c r="B11" s="82" t="s">
        <v>177</v>
      </c>
      <c r="C11" s="48">
        <v>370044</v>
      </c>
      <c r="D11" s="48">
        <v>370044</v>
      </c>
      <c r="E11" s="48">
        <v>0</v>
      </c>
    </row>
    <row r="12" spans="1:5" ht="15" customHeight="1">
      <c r="A12" s="32" t="s">
        <v>178</v>
      </c>
      <c r="B12" s="82" t="s">
        <v>179</v>
      </c>
      <c r="C12" s="48">
        <v>148800</v>
      </c>
      <c r="D12" s="48">
        <v>148800</v>
      </c>
      <c r="E12" s="48">
        <v>0</v>
      </c>
    </row>
    <row r="13" spans="1:5" ht="15" customHeight="1">
      <c r="A13" s="32" t="s">
        <v>180</v>
      </c>
      <c r="B13" s="82" t="s">
        <v>181</v>
      </c>
      <c r="C13" s="48">
        <v>35871</v>
      </c>
      <c r="D13" s="48">
        <v>35871</v>
      </c>
      <c r="E13" s="48">
        <v>0</v>
      </c>
    </row>
    <row r="14" spans="1:5" ht="15" customHeight="1">
      <c r="A14" s="32" t="s">
        <v>182</v>
      </c>
      <c r="B14" s="82" t="s">
        <v>183</v>
      </c>
      <c r="C14" s="48">
        <v>179208.03</v>
      </c>
      <c r="D14" s="48">
        <v>179208.03</v>
      </c>
      <c r="E14" s="48">
        <v>0</v>
      </c>
    </row>
    <row r="15" spans="1:5" ht="15" customHeight="1">
      <c r="A15" s="32" t="s">
        <v>184</v>
      </c>
      <c r="B15" s="82" t="s">
        <v>185</v>
      </c>
      <c r="C15" s="48">
        <v>122994.3</v>
      </c>
      <c r="D15" s="48">
        <v>122994.3</v>
      </c>
      <c r="E15" s="48">
        <v>0</v>
      </c>
    </row>
    <row r="16" spans="1:5" ht="15" customHeight="1">
      <c r="A16" s="32" t="s">
        <v>186</v>
      </c>
      <c r="B16" s="82" t="s">
        <v>187</v>
      </c>
      <c r="C16" s="48">
        <v>5000</v>
      </c>
      <c r="D16" s="48">
        <v>5000</v>
      </c>
      <c r="E16" s="48">
        <v>0</v>
      </c>
    </row>
    <row r="17" spans="1:5" ht="15" customHeight="1">
      <c r="A17" s="32" t="s">
        <v>188</v>
      </c>
      <c r="B17" s="82" t="s">
        <v>189</v>
      </c>
      <c r="C17" s="48">
        <v>600</v>
      </c>
      <c r="D17" s="48">
        <v>600</v>
      </c>
      <c r="E17" s="48">
        <v>0</v>
      </c>
    </row>
    <row r="18" spans="1:5" ht="15" customHeight="1">
      <c r="A18" s="32" t="s">
        <v>190</v>
      </c>
      <c r="B18" s="82" t="s">
        <v>191</v>
      </c>
      <c r="C18" s="48">
        <v>7000</v>
      </c>
      <c r="D18" s="48">
        <v>7000</v>
      </c>
      <c r="E18" s="48">
        <v>0</v>
      </c>
    </row>
    <row r="19" spans="1:5" ht="15" customHeight="1">
      <c r="A19" s="32" t="s">
        <v>192</v>
      </c>
      <c r="B19" s="82" t="s">
        <v>193</v>
      </c>
      <c r="C19" s="48">
        <v>10500</v>
      </c>
      <c r="D19" s="48">
        <v>10500</v>
      </c>
      <c r="E19" s="48">
        <v>0</v>
      </c>
    </row>
    <row r="20" spans="1:5" ht="15" customHeight="1">
      <c r="A20" s="32" t="s">
        <v>194</v>
      </c>
      <c r="B20" s="82" t="s">
        <v>195</v>
      </c>
      <c r="C20" s="48">
        <v>18000</v>
      </c>
      <c r="D20" s="48">
        <v>18000</v>
      </c>
      <c r="E20" s="48">
        <v>0</v>
      </c>
    </row>
    <row r="21" spans="1:5" ht="15" customHeight="1">
      <c r="A21" s="32" t="s">
        <v>196</v>
      </c>
      <c r="B21" s="82" t="s">
        <v>197</v>
      </c>
      <c r="C21" s="48">
        <v>2400</v>
      </c>
      <c r="D21" s="48">
        <v>2400</v>
      </c>
      <c r="E21" s="48">
        <v>0</v>
      </c>
    </row>
    <row r="22" spans="1:5" ht="15" customHeight="1">
      <c r="A22" s="32" t="s">
        <v>198</v>
      </c>
      <c r="B22" s="82" t="s">
        <v>199</v>
      </c>
      <c r="C22" s="48">
        <v>4800</v>
      </c>
      <c r="D22" s="48">
        <v>4800</v>
      </c>
      <c r="E22" s="48">
        <v>0</v>
      </c>
    </row>
    <row r="23" spans="1:5" ht="15" customHeight="1">
      <c r="A23" s="32" t="s">
        <v>200</v>
      </c>
      <c r="B23" s="82" t="s">
        <v>201</v>
      </c>
      <c r="C23" s="48">
        <v>4000</v>
      </c>
      <c r="D23" s="48">
        <v>4000</v>
      </c>
      <c r="E23" s="48">
        <v>0</v>
      </c>
    </row>
    <row r="24" spans="1:5" ht="15" customHeight="1">
      <c r="A24" s="32" t="s">
        <v>202</v>
      </c>
      <c r="B24" s="82" t="s">
        <v>203</v>
      </c>
      <c r="C24" s="48">
        <v>5000</v>
      </c>
      <c r="D24" s="48">
        <v>5000</v>
      </c>
      <c r="E24" s="48">
        <v>0</v>
      </c>
    </row>
    <row r="25" spans="1:5" ht="15" customHeight="1">
      <c r="A25" s="32" t="s">
        <v>204</v>
      </c>
      <c r="B25" s="82" t="s">
        <v>205</v>
      </c>
      <c r="C25" s="48">
        <v>11094.3</v>
      </c>
      <c r="D25" s="48">
        <v>11094.3</v>
      </c>
      <c r="E25" s="48">
        <v>0</v>
      </c>
    </row>
    <row r="26" spans="1:5" ht="15" customHeight="1">
      <c r="A26" s="32" t="s">
        <v>206</v>
      </c>
      <c r="B26" s="82" t="s">
        <v>207</v>
      </c>
      <c r="C26" s="48">
        <v>3000</v>
      </c>
      <c r="D26" s="48">
        <v>3000</v>
      </c>
      <c r="E26" s="48">
        <v>0</v>
      </c>
    </row>
    <row r="27" spans="1:5" ht="15" customHeight="1">
      <c r="A27" s="32" t="s">
        <v>208</v>
      </c>
      <c r="B27" s="82" t="s">
        <v>209</v>
      </c>
      <c r="C27" s="48">
        <v>51600</v>
      </c>
      <c r="D27" s="48">
        <v>51600</v>
      </c>
      <c r="E27" s="48">
        <v>0</v>
      </c>
    </row>
    <row r="28" spans="1:5" ht="15" customHeight="1">
      <c r="A28" s="32" t="s">
        <v>210</v>
      </c>
      <c r="B28" s="82" t="s">
        <v>211</v>
      </c>
      <c r="C28" s="48">
        <v>207885.8</v>
      </c>
      <c r="D28" s="48">
        <v>72685.8</v>
      </c>
      <c r="E28" s="48">
        <v>135200</v>
      </c>
    </row>
    <row r="29" spans="1:5" ht="15" customHeight="1">
      <c r="A29" s="32" t="s">
        <v>212</v>
      </c>
      <c r="B29" s="82" t="s">
        <v>213</v>
      </c>
      <c r="C29" s="48">
        <v>5820</v>
      </c>
      <c r="D29" s="48">
        <v>5820</v>
      </c>
      <c r="E29" s="48">
        <v>0</v>
      </c>
    </row>
    <row r="30" spans="1:5" ht="15" customHeight="1">
      <c r="A30" s="32" t="s">
        <v>214</v>
      </c>
      <c r="B30" s="82" t="s">
        <v>215</v>
      </c>
      <c r="C30" s="48">
        <v>135200</v>
      </c>
      <c r="D30" s="48">
        <v>0</v>
      </c>
      <c r="E30" s="48">
        <v>135200</v>
      </c>
    </row>
    <row r="31" spans="1:5" ht="15" customHeight="1">
      <c r="A31" s="32" t="s">
        <v>216</v>
      </c>
      <c r="B31" s="82" t="s">
        <v>217</v>
      </c>
      <c r="C31" s="48">
        <v>300</v>
      </c>
      <c r="D31" s="48">
        <v>300</v>
      </c>
      <c r="E31" s="48">
        <v>0</v>
      </c>
    </row>
    <row r="32" spans="1:5" ht="15" customHeight="1">
      <c r="A32" s="32" t="s">
        <v>218</v>
      </c>
      <c r="B32" s="82" t="s">
        <v>219</v>
      </c>
      <c r="C32" s="48">
        <v>66565.8</v>
      </c>
      <c r="D32" s="48">
        <v>66565.8</v>
      </c>
      <c r="E32" s="48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6" width="19" style="0" customWidth="1"/>
    <col min="7" max="10" width="12.83203125" style="0" customWidth="1"/>
    <col min="11" max="11" width="9.16015625" style="0" customWidth="1"/>
  </cols>
  <sheetData>
    <row r="1" spans="1:10" ht="15" customHeight="1">
      <c r="A1" s="18"/>
      <c r="B1" s="18"/>
      <c r="C1" s="18"/>
      <c r="J1" s="73" t="s">
        <v>220</v>
      </c>
    </row>
    <row r="2" spans="1:10" ht="30" customHeight="1">
      <c r="A2" s="19" t="s">
        <v>221</v>
      </c>
      <c r="B2" s="20"/>
      <c r="C2" s="20"/>
      <c r="D2" s="20"/>
      <c r="E2" s="20"/>
      <c r="F2" s="20"/>
      <c r="G2" s="20"/>
      <c r="H2" s="20"/>
      <c r="I2" s="20"/>
      <c r="J2" s="73"/>
    </row>
    <row r="3" spans="1:10" ht="15" customHeight="1">
      <c r="A3" s="18"/>
      <c r="B3" s="18"/>
      <c r="C3" s="18"/>
      <c r="J3" s="73" t="s">
        <v>4</v>
      </c>
    </row>
    <row r="4" spans="1:11" ht="15" customHeight="1">
      <c r="A4" s="67" t="s">
        <v>73</v>
      </c>
      <c r="B4" s="67"/>
      <c r="C4" s="67"/>
      <c r="D4" s="68" t="s">
        <v>74</v>
      </c>
      <c r="E4" s="68" t="s">
        <v>146</v>
      </c>
      <c r="F4" s="68" t="s">
        <v>222</v>
      </c>
      <c r="G4" s="68" t="s">
        <v>144</v>
      </c>
      <c r="H4" s="68"/>
      <c r="I4" s="68"/>
      <c r="J4" s="68"/>
      <c r="K4" s="74"/>
    </row>
    <row r="5" spans="1:11" ht="30" customHeight="1">
      <c r="A5" s="69" t="s">
        <v>82</v>
      </c>
      <c r="B5" s="69" t="s">
        <v>83</v>
      </c>
      <c r="C5" s="69" t="s">
        <v>84</v>
      </c>
      <c r="D5" s="68"/>
      <c r="E5" s="68"/>
      <c r="F5" s="68"/>
      <c r="G5" s="69" t="s">
        <v>85</v>
      </c>
      <c r="H5" s="69" t="s">
        <v>147</v>
      </c>
      <c r="I5" s="69" t="s">
        <v>148</v>
      </c>
      <c r="J5" s="69" t="s">
        <v>149</v>
      </c>
      <c r="K5" s="75"/>
    </row>
    <row r="6" spans="1:10" ht="15" customHeight="1">
      <c r="A6" s="70" t="s">
        <v>100</v>
      </c>
      <c r="B6" s="70" t="s">
        <v>100</v>
      </c>
      <c r="C6" s="70" t="s">
        <v>100</v>
      </c>
      <c r="D6" s="70" t="s">
        <v>100</v>
      </c>
      <c r="E6" s="70" t="s">
        <v>100</v>
      </c>
      <c r="F6" s="70" t="s">
        <v>100</v>
      </c>
      <c r="G6" s="70">
        <v>1</v>
      </c>
      <c r="H6" s="70">
        <f aca="true" t="shared" si="0" ref="H6:J6">G6+1</f>
        <v>2</v>
      </c>
      <c r="I6" s="70">
        <f t="shared" si="0"/>
        <v>3</v>
      </c>
      <c r="J6" s="76">
        <f t="shared" si="0"/>
        <v>4</v>
      </c>
    </row>
    <row r="7" spans="1:11" ht="15" customHeight="1">
      <c r="A7" s="32"/>
      <c r="B7" s="32"/>
      <c r="C7" s="32"/>
      <c r="D7" s="32"/>
      <c r="E7" s="32" t="s">
        <v>85</v>
      </c>
      <c r="F7" s="32"/>
      <c r="G7" s="48">
        <v>929603.1300000002</v>
      </c>
      <c r="H7" s="48">
        <v>733923.03</v>
      </c>
      <c r="I7" s="48">
        <v>122994.3</v>
      </c>
      <c r="J7" s="48">
        <v>72685.8</v>
      </c>
      <c r="K7" s="17"/>
    </row>
    <row r="8" spans="1:10" ht="15" customHeight="1">
      <c r="A8" s="71" t="s">
        <v>101</v>
      </c>
      <c r="B8" s="71"/>
      <c r="C8" s="71"/>
      <c r="D8" s="71"/>
      <c r="E8" s="71" t="s">
        <v>102</v>
      </c>
      <c r="F8" s="71"/>
      <c r="G8" s="72">
        <v>678009.3</v>
      </c>
      <c r="H8" s="72">
        <v>554715</v>
      </c>
      <c r="I8" s="72">
        <v>122994.3</v>
      </c>
      <c r="J8" s="72">
        <v>300</v>
      </c>
    </row>
    <row r="9" spans="1:10" ht="15" customHeight="1">
      <c r="A9" s="71"/>
      <c r="B9" s="71" t="s">
        <v>103</v>
      </c>
      <c r="C9" s="71"/>
      <c r="D9" s="71"/>
      <c r="E9" s="71" t="s">
        <v>104</v>
      </c>
      <c r="F9" s="71"/>
      <c r="G9" s="72">
        <v>678009.3</v>
      </c>
      <c r="H9" s="72">
        <v>554715</v>
      </c>
      <c r="I9" s="72">
        <v>122994.3</v>
      </c>
      <c r="J9" s="72">
        <v>300</v>
      </c>
    </row>
    <row r="10" spans="1:10" ht="15" customHeight="1">
      <c r="A10" s="71"/>
      <c r="B10" s="71"/>
      <c r="C10" s="71" t="s">
        <v>105</v>
      </c>
      <c r="D10" s="71"/>
      <c r="E10" s="71" t="s">
        <v>106</v>
      </c>
      <c r="F10" s="71"/>
      <c r="G10" s="72">
        <v>493005.3</v>
      </c>
      <c r="H10" s="72">
        <v>369711</v>
      </c>
      <c r="I10" s="72">
        <v>122994.3</v>
      </c>
      <c r="J10" s="72">
        <v>300</v>
      </c>
    </row>
    <row r="11" spans="1:10" ht="15" customHeight="1">
      <c r="A11" s="71"/>
      <c r="B11" s="71"/>
      <c r="C11" s="71" t="s">
        <v>109</v>
      </c>
      <c r="D11" s="71"/>
      <c r="E11" s="71" t="s">
        <v>110</v>
      </c>
      <c r="F11" s="71"/>
      <c r="G11" s="72">
        <v>185004</v>
      </c>
      <c r="H11" s="72">
        <v>185004</v>
      </c>
      <c r="I11" s="72">
        <v>0</v>
      </c>
      <c r="J11" s="72">
        <v>0</v>
      </c>
    </row>
    <row r="12" spans="1:10" ht="15" customHeight="1">
      <c r="A12" s="71" t="s">
        <v>111</v>
      </c>
      <c r="B12" s="71"/>
      <c r="C12" s="71"/>
      <c r="D12" s="71"/>
      <c r="E12" s="71" t="s">
        <v>112</v>
      </c>
      <c r="F12" s="71"/>
      <c r="G12" s="72">
        <v>116307.23</v>
      </c>
      <c r="H12" s="72">
        <v>116307.23</v>
      </c>
      <c r="I12" s="72">
        <v>0</v>
      </c>
      <c r="J12" s="72">
        <v>0</v>
      </c>
    </row>
    <row r="13" spans="1:10" ht="15" customHeight="1">
      <c r="A13" s="71"/>
      <c r="B13" s="71" t="s">
        <v>113</v>
      </c>
      <c r="C13" s="71"/>
      <c r="D13" s="71"/>
      <c r="E13" s="71" t="s">
        <v>114</v>
      </c>
      <c r="F13" s="71"/>
      <c r="G13" s="72">
        <v>110943</v>
      </c>
      <c r="H13" s="72">
        <v>110943</v>
      </c>
      <c r="I13" s="72">
        <v>0</v>
      </c>
      <c r="J13" s="72">
        <v>0</v>
      </c>
    </row>
    <row r="14" spans="1:10" ht="15" customHeight="1">
      <c r="A14" s="71"/>
      <c r="B14" s="71"/>
      <c r="C14" s="71" t="s">
        <v>113</v>
      </c>
      <c r="D14" s="71"/>
      <c r="E14" s="71" t="s">
        <v>115</v>
      </c>
      <c r="F14" s="71"/>
      <c r="G14" s="72">
        <v>110943</v>
      </c>
      <c r="H14" s="72">
        <v>110943</v>
      </c>
      <c r="I14" s="72">
        <v>0</v>
      </c>
      <c r="J14" s="72">
        <v>0</v>
      </c>
    </row>
    <row r="15" spans="1:10" ht="15" customHeight="1">
      <c r="A15" s="71"/>
      <c r="B15" s="71" t="s">
        <v>116</v>
      </c>
      <c r="C15" s="71"/>
      <c r="D15" s="71"/>
      <c r="E15" s="71" t="s">
        <v>117</v>
      </c>
      <c r="F15" s="71"/>
      <c r="G15" s="72">
        <v>5364.23</v>
      </c>
      <c r="H15" s="72">
        <v>5364.23</v>
      </c>
      <c r="I15" s="72">
        <v>0</v>
      </c>
      <c r="J15" s="72">
        <v>0</v>
      </c>
    </row>
    <row r="16" spans="1:10" ht="15" customHeight="1">
      <c r="A16" s="71"/>
      <c r="B16" s="71"/>
      <c r="C16" s="71" t="s">
        <v>105</v>
      </c>
      <c r="D16" s="71"/>
      <c r="E16" s="71" t="s">
        <v>118</v>
      </c>
      <c r="F16" s="71"/>
      <c r="G16" s="72">
        <v>2775.06</v>
      </c>
      <c r="H16" s="72">
        <v>2775.06</v>
      </c>
      <c r="I16" s="72">
        <v>0</v>
      </c>
      <c r="J16" s="72">
        <v>0</v>
      </c>
    </row>
    <row r="17" spans="1:10" ht="15" customHeight="1">
      <c r="A17" s="71"/>
      <c r="B17" s="71"/>
      <c r="C17" s="71" t="s">
        <v>107</v>
      </c>
      <c r="D17" s="71"/>
      <c r="E17" s="71" t="s">
        <v>119</v>
      </c>
      <c r="F17" s="71"/>
      <c r="G17" s="72">
        <v>925.02</v>
      </c>
      <c r="H17" s="72">
        <v>925.02</v>
      </c>
      <c r="I17" s="72">
        <v>0</v>
      </c>
      <c r="J17" s="72">
        <v>0</v>
      </c>
    </row>
    <row r="18" spans="1:10" ht="15" customHeight="1">
      <c r="A18" s="71"/>
      <c r="B18" s="71"/>
      <c r="C18" s="71" t="s">
        <v>120</v>
      </c>
      <c r="D18" s="71"/>
      <c r="E18" s="71" t="s">
        <v>121</v>
      </c>
      <c r="F18" s="71"/>
      <c r="G18" s="72">
        <v>1664.15</v>
      </c>
      <c r="H18" s="72">
        <v>1664.15</v>
      </c>
      <c r="I18" s="72">
        <v>0</v>
      </c>
      <c r="J18" s="72">
        <v>0</v>
      </c>
    </row>
    <row r="19" spans="1:10" ht="15" customHeight="1">
      <c r="A19" s="71" t="s">
        <v>122</v>
      </c>
      <c r="B19" s="71"/>
      <c r="C19" s="71"/>
      <c r="D19" s="71"/>
      <c r="E19" s="71" t="s">
        <v>123</v>
      </c>
      <c r="F19" s="71"/>
      <c r="G19" s="72">
        <v>68720.8</v>
      </c>
      <c r="H19" s="72">
        <v>62900.8</v>
      </c>
      <c r="I19" s="72">
        <v>0</v>
      </c>
      <c r="J19" s="72">
        <v>5820</v>
      </c>
    </row>
    <row r="20" spans="1:10" ht="15" customHeight="1">
      <c r="A20" s="71"/>
      <c r="B20" s="71" t="s">
        <v>124</v>
      </c>
      <c r="C20" s="71"/>
      <c r="D20" s="71"/>
      <c r="E20" s="71" t="s">
        <v>125</v>
      </c>
      <c r="F20" s="71"/>
      <c r="G20" s="72">
        <v>5820</v>
      </c>
      <c r="H20" s="72">
        <v>0</v>
      </c>
      <c r="I20" s="72">
        <v>0</v>
      </c>
      <c r="J20" s="72">
        <v>5820</v>
      </c>
    </row>
    <row r="21" spans="1:10" ht="15" customHeight="1">
      <c r="A21" s="71"/>
      <c r="B21" s="71"/>
      <c r="C21" s="71" t="s">
        <v>126</v>
      </c>
      <c r="D21" s="71"/>
      <c r="E21" s="71" t="s">
        <v>127</v>
      </c>
      <c r="F21" s="71"/>
      <c r="G21" s="72">
        <v>5820</v>
      </c>
      <c r="H21" s="72">
        <v>0</v>
      </c>
      <c r="I21" s="72">
        <v>0</v>
      </c>
      <c r="J21" s="72">
        <v>5820</v>
      </c>
    </row>
    <row r="22" spans="1:10" ht="15" customHeight="1">
      <c r="A22" s="71"/>
      <c r="B22" s="71" t="s">
        <v>128</v>
      </c>
      <c r="C22" s="71"/>
      <c r="D22" s="71"/>
      <c r="E22" s="71" t="s">
        <v>129</v>
      </c>
      <c r="F22" s="71"/>
      <c r="G22" s="72">
        <v>62900.8</v>
      </c>
      <c r="H22" s="72">
        <v>62900.8</v>
      </c>
      <c r="I22" s="72">
        <v>0</v>
      </c>
      <c r="J22" s="72">
        <v>0</v>
      </c>
    </row>
    <row r="23" spans="1:10" ht="15" customHeight="1">
      <c r="A23" s="71"/>
      <c r="B23" s="71"/>
      <c r="C23" s="71" t="s">
        <v>105</v>
      </c>
      <c r="D23" s="71"/>
      <c r="E23" s="71" t="s">
        <v>130</v>
      </c>
      <c r="F23" s="71"/>
      <c r="G23" s="72">
        <v>27728.33</v>
      </c>
      <c r="H23" s="72">
        <v>27728.33</v>
      </c>
      <c r="I23" s="72">
        <v>0</v>
      </c>
      <c r="J23" s="72">
        <v>0</v>
      </c>
    </row>
    <row r="24" spans="1:10" ht="15" customHeight="1">
      <c r="A24" s="71"/>
      <c r="B24" s="71"/>
      <c r="C24" s="71" t="s">
        <v>107</v>
      </c>
      <c r="D24" s="71"/>
      <c r="E24" s="71" t="s">
        <v>131</v>
      </c>
      <c r="F24" s="71"/>
      <c r="G24" s="72">
        <v>14163.3</v>
      </c>
      <c r="H24" s="72">
        <v>14163.3</v>
      </c>
      <c r="I24" s="72">
        <v>0</v>
      </c>
      <c r="J24" s="72">
        <v>0</v>
      </c>
    </row>
    <row r="25" spans="1:10" ht="15" customHeight="1">
      <c r="A25" s="71"/>
      <c r="B25" s="71"/>
      <c r="C25" s="71" t="s">
        <v>120</v>
      </c>
      <c r="D25" s="71"/>
      <c r="E25" s="71" t="s">
        <v>132</v>
      </c>
      <c r="F25" s="71"/>
      <c r="G25" s="72">
        <v>21009.17</v>
      </c>
      <c r="H25" s="72">
        <v>21009.17</v>
      </c>
      <c r="I25" s="72">
        <v>0</v>
      </c>
      <c r="J25" s="72">
        <v>0</v>
      </c>
    </row>
    <row r="26" spans="1:10" ht="15" customHeight="1">
      <c r="A26" s="71" t="s">
        <v>133</v>
      </c>
      <c r="B26" s="71"/>
      <c r="C26" s="71"/>
      <c r="D26" s="71"/>
      <c r="E26" s="71" t="s">
        <v>134</v>
      </c>
      <c r="F26" s="71"/>
      <c r="G26" s="72">
        <v>66565.8</v>
      </c>
      <c r="H26" s="72">
        <v>0</v>
      </c>
      <c r="I26" s="72">
        <v>0</v>
      </c>
      <c r="J26" s="72">
        <v>66565.8</v>
      </c>
    </row>
    <row r="27" spans="1:10" ht="15" customHeight="1">
      <c r="A27" s="71"/>
      <c r="B27" s="71" t="s">
        <v>107</v>
      </c>
      <c r="C27" s="71"/>
      <c r="D27" s="71"/>
      <c r="E27" s="71" t="s">
        <v>135</v>
      </c>
      <c r="F27" s="71"/>
      <c r="G27" s="72">
        <v>66565.8</v>
      </c>
      <c r="H27" s="72">
        <v>0</v>
      </c>
      <c r="I27" s="72">
        <v>0</v>
      </c>
      <c r="J27" s="72">
        <v>66565.8</v>
      </c>
    </row>
    <row r="28" spans="1:10" ht="15" customHeight="1">
      <c r="A28" s="71"/>
      <c r="B28" s="71"/>
      <c r="C28" s="71" t="s">
        <v>105</v>
      </c>
      <c r="D28" s="71"/>
      <c r="E28" s="71" t="s">
        <v>136</v>
      </c>
      <c r="F28" s="71"/>
      <c r="G28" s="72">
        <v>66565.8</v>
      </c>
      <c r="H28" s="72">
        <v>0</v>
      </c>
      <c r="I28" s="72">
        <v>0</v>
      </c>
      <c r="J28" s="72">
        <v>66565.8</v>
      </c>
    </row>
    <row r="29" spans="1:10" ht="15" customHeight="1">
      <c r="A29" s="32"/>
      <c r="B29" s="32"/>
      <c r="C29" s="32"/>
      <c r="D29" s="32" t="s">
        <v>137</v>
      </c>
      <c r="E29" s="32" t="s">
        <v>138</v>
      </c>
      <c r="F29" s="32"/>
      <c r="G29" s="48">
        <v>929603.1300000002</v>
      </c>
      <c r="H29" s="48">
        <v>733923.03</v>
      </c>
      <c r="I29" s="48">
        <v>122994.3</v>
      </c>
      <c r="J29" s="48">
        <v>72685.8</v>
      </c>
    </row>
    <row r="30" spans="1:10" ht="15" customHeight="1">
      <c r="A30" s="32"/>
      <c r="B30" s="32"/>
      <c r="C30" s="32"/>
      <c r="D30" s="32" t="s">
        <v>139</v>
      </c>
      <c r="E30" s="32" t="s">
        <v>140</v>
      </c>
      <c r="F30" s="32"/>
      <c r="G30" s="48">
        <v>929603.1300000002</v>
      </c>
      <c r="H30" s="48">
        <v>733923.03</v>
      </c>
      <c r="I30" s="48">
        <v>122994.3</v>
      </c>
      <c r="J30" s="48">
        <v>72685.8</v>
      </c>
    </row>
    <row r="31" spans="1:10" ht="15" customHeight="1">
      <c r="A31" s="32" t="s">
        <v>101</v>
      </c>
      <c r="B31" s="32" t="s">
        <v>103</v>
      </c>
      <c r="C31" s="32" t="s">
        <v>105</v>
      </c>
      <c r="D31" s="32" t="s">
        <v>141</v>
      </c>
      <c r="E31" s="32" t="s">
        <v>106</v>
      </c>
      <c r="F31" s="32" t="s">
        <v>223</v>
      </c>
      <c r="G31" s="48">
        <v>11094.3</v>
      </c>
      <c r="H31" s="48">
        <v>0</v>
      </c>
      <c r="I31" s="48">
        <v>11094.3</v>
      </c>
      <c r="J31" s="48">
        <v>0</v>
      </c>
    </row>
    <row r="32" spans="1:10" ht="15" customHeight="1">
      <c r="A32" s="32" t="s">
        <v>101</v>
      </c>
      <c r="B32" s="32" t="s">
        <v>103</v>
      </c>
      <c r="C32" s="32" t="s">
        <v>105</v>
      </c>
      <c r="D32" s="32" t="s">
        <v>141</v>
      </c>
      <c r="E32" s="32" t="s">
        <v>106</v>
      </c>
      <c r="F32" s="32" t="s">
        <v>224</v>
      </c>
      <c r="G32" s="48">
        <v>60300</v>
      </c>
      <c r="H32" s="48">
        <v>0</v>
      </c>
      <c r="I32" s="48">
        <v>60300</v>
      </c>
      <c r="J32" s="48">
        <v>0</v>
      </c>
    </row>
    <row r="33" spans="1:10" ht="15" customHeight="1">
      <c r="A33" s="32" t="s">
        <v>101</v>
      </c>
      <c r="B33" s="32" t="s">
        <v>103</v>
      </c>
      <c r="C33" s="32" t="s">
        <v>105</v>
      </c>
      <c r="D33" s="32" t="s">
        <v>141</v>
      </c>
      <c r="E33" s="32" t="s">
        <v>106</v>
      </c>
      <c r="F33" s="32" t="s">
        <v>225</v>
      </c>
      <c r="G33" s="48">
        <v>300</v>
      </c>
      <c r="H33" s="48">
        <v>0</v>
      </c>
      <c r="I33" s="48">
        <v>0</v>
      </c>
      <c r="J33" s="48">
        <v>300</v>
      </c>
    </row>
    <row r="34" spans="1:10" ht="15" customHeight="1">
      <c r="A34" s="32" t="s">
        <v>101</v>
      </c>
      <c r="B34" s="32" t="s">
        <v>103</v>
      </c>
      <c r="C34" s="32" t="s">
        <v>105</v>
      </c>
      <c r="D34" s="32" t="s">
        <v>141</v>
      </c>
      <c r="E34" s="32" t="s">
        <v>106</v>
      </c>
      <c r="F34" s="32" t="s">
        <v>226</v>
      </c>
      <c r="G34" s="48">
        <v>51600</v>
      </c>
      <c r="H34" s="48">
        <v>0</v>
      </c>
      <c r="I34" s="48">
        <v>51600</v>
      </c>
      <c r="J34" s="48">
        <v>0</v>
      </c>
    </row>
    <row r="35" spans="1:10" ht="15" customHeight="1">
      <c r="A35" s="32" t="s">
        <v>101</v>
      </c>
      <c r="B35" s="32" t="s">
        <v>103</v>
      </c>
      <c r="C35" s="32" t="s">
        <v>105</v>
      </c>
      <c r="D35" s="32" t="s">
        <v>141</v>
      </c>
      <c r="E35" s="32" t="s">
        <v>106</v>
      </c>
      <c r="F35" s="32" t="s">
        <v>227</v>
      </c>
      <c r="G35" s="48">
        <v>369711</v>
      </c>
      <c r="H35" s="48">
        <v>369711</v>
      </c>
      <c r="I35" s="48">
        <v>0</v>
      </c>
      <c r="J35" s="48">
        <v>0</v>
      </c>
    </row>
    <row r="36" spans="1:10" ht="15" customHeight="1">
      <c r="A36" s="32" t="s">
        <v>101</v>
      </c>
      <c r="B36" s="32" t="s">
        <v>103</v>
      </c>
      <c r="C36" s="32" t="s">
        <v>109</v>
      </c>
      <c r="D36" s="32" t="s">
        <v>141</v>
      </c>
      <c r="E36" s="32" t="s">
        <v>110</v>
      </c>
      <c r="F36" s="32" t="s">
        <v>228</v>
      </c>
      <c r="G36" s="48">
        <v>185004</v>
      </c>
      <c r="H36" s="48">
        <v>185004</v>
      </c>
      <c r="I36" s="48">
        <v>0</v>
      </c>
      <c r="J36" s="48">
        <v>0</v>
      </c>
    </row>
    <row r="37" spans="1:10" ht="15" customHeight="1">
      <c r="A37" s="32" t="s">
        <v>111</v>
      </c>
      <c r="B37" s="32" t="s">
        <v>113</v>
      </c>
      <c r="C37" s="32" t="s">
        <v>113</v>
      </c>
      <c r="D37" s="32" t="s">
        <v>141</v>
      </c>
      <c r="E37" s="32" t="s">
        <v>115</v>
      </c>
      <c r="F37" s="32" t="s">
        <v>229</v>
      </c>
      <c r="G37" s="48">
        <v>110943</v>
      </c>
      <c r="H37" s="48">
        <v>110943</v>
      </c>
      <c r="I37" s="48">
        <v>0</v>
      </c>
      <c r="J37" s="48">
        <v>0</v>
      </c>
    </row>
    <row r="38" spans="1:10" ht="15" customHeight="1">
      <c r="A38" s="32" t="s">
        <v>111</v>
      </c>
      <c r="B38" s="32" t="s">
        <v>116</v>
      </c>
      <c r="C38" s="32" t="s">
        <v>105</v>
      </c>
      <c r="D38" s="32" t="s">
        <v>141</v>
      </c>
      <c r="E38" s="32" t="s">
        <v>118</v>
      </c>
      <c r="F38" s="32" t="s">
        <v>230</v>
      </c>
      <c r="G38" s="48">
        <v>2775.06</v>
      </c>
      <c r="H38" s="48">
        <v>2775.06</v>
      </c>
      <c r="I38" s="48">
        <v>0</v>
      </c>
      <c r="J38" s="48">
        <v>0</v>
      </c>
    </row>
    <row r="39" spans="1:10" ht="15" customHeight="1">
      <c r="A39" s="32" t="s">
        <v>111</v>
      </c>
      <c r="B39" s="32" t="s">
        <v>116</v>
      </c>
      <c r="C39" s="32" t="s">
        <v>107</v>
      </c>
      <c r="D39" s="32" t="s">
        <v>141</v>
      </c>
      <c r="E39" s="32" t="s">
        <v>119</v>
      </c>
      <c r="F39" s="32" t="s">
        <v>231</v>
      </c>
      <c r="G39" s="48">
        <v>925.02</v>
      </c>
      <c r="H39" s="48">
        <v>925.02</v>
      </c>
      <c r="I39" s="48">
        <v>0</v>
      </c>
      <c r="J39" s="48">
        <v>0</v>
      </c>
    </row>
    <row r="40" spans="1:10" ht="15" customHeight="1">
      <c r="A40" s="32" t="s">
        <v>111</v>
      </c>
      <c r="B40" s="32" t="s">
        <v>116</v>
      </c>
      <c r="C40" s="32" t="s">
        <v>120</v>
      </c>
      <c r="D40" s="32" t="s">
        <v>141</v>
      </c>
      <c r="E40" s="32" t="s">
        <v>121</v>
      </c>
      <c r="F40" s="32" t="s">
        <v>232</v>
      </c>
      <c r="G40" s="48">
        <v>1664.15</v>
      </c>
      <c r="H40" s="48">
        <v>1664.15</v>
      </c>
      <c r="I40" s="48">
        <v>0</v>
      </c>
      <c r="J40" s="48">
        <v>0</v>
      </c>
    </row>
    <row r="41" spans="1:10" ht="15" customHeight="1">
      <c r="A41" s="32" t="s">
        <v>122</v>
      </c>
      <c r="B41" s="32" t="s">
        <v>124</v>
      </c>
      <c r="C41" s="32" t="s">
        <v>126</v>
      </c>
      <c r="D41" s="32" t="s">
        <v>141</v>
      </c>
      <c r="E41" s="32" t="s">
        <v>127</v>
      </c>
      <c r="F41" s="32" t="s">
        <v>233</v>
      </c>
      <c r="G41" s="48">
        <v>5820</v>
      </c>
      <c r="H41" s="48">
        <v>0</v>
      </c>
      <c r="I41" s="48">
        <v>0</v>
      </c>
      <c r="J41" s="48">
        <v>5820</v>
      </c>
    </row>
    <row r="42" spans="1:10" ht="15" customHeight="1">
      <c r="A42" s="32" t="s">
        <v>122</v>
      </c>
      <c r="B42" s="32" t="s">
        <v>128</v>
      </c>
      <c r="C42" s="32" t="s">
        <v>105</v>
      </c>
      <c r="D42" s="32" t="s">
        <v>141</v>
      </c>
      <c r="E42" s="32" t="s">
        <v>130</v>
      </c>
      <c r="F42" s="32" t="s">
        <v>234</v>
      </c>
      <c r="G42" s="48">
        <v>27728.33</v>
      </c>
      <c r="H42" s="48">
        <v>27728.33</v>
      </c>
      <c r="I42" s="48">
        <v>0</v>
      </c>
      <c r="J42" s="48">
        <v>0</v>
      </c>
    </row>
    <row r="43" spans="1:10" ht="15" customHeight="1">
      <c r="A43" s="32" t="s">
        <v>122</v>
      </c>
      <c r="B43" s="32" t="s">
        <v>128</v>
      </c>
      <c r="C43" s="32" t="s">
        <v>107</v>
      </c>
      <c r="D43" s="32" t="s">
        <v>141</v>
      </c>
      <c r="E43" s="32" t="s">
        <v>131</v>
      </c>
      <c r="F43" s="32" t="s">
        <v>235</v>
      </c>
      <c r="G43" s="48">
        <v>288</v>
      </c>
      <c r="H43" s="48">
        <v>288</v>
      </c>
      <c r="I43" s="48">
        <v>0</v>
      </c>
      <c r="J43" s="48">
        <v>0</v>
      </c>
    </row>
    <row r="44" spans="1:10" ht="15" customHeight="1">
      <c r="A44" s="32" t="s">
        <v>122</v>
      </c>
      <c r="B44" s="32" t="s">
        <v>128</v>
      </c>
      <c r="C44" s="32" t="s">
        <v>107</v>
      </c>
      <c r="D44" s="32" t="s">
        <v>141</v>
      </c>
      <c r="E44" s="32" t="s">
        <v>131</v>
      </c>
      <c r="F44" s="32" t="s">
        <v>236</v>
      </c>
      <c r="G44" s="48">
        <v>13875.3</v>
      </c>
      <c r="H44" s="48">
        <v>13875.3</v>
      </c>
      <c r="I44" s="48">
        <v>0</v>
      </c>
      <c r="J44" s="48">
        <v>0</v>
      </c>
    </row>
    <row r="45" spans="1:10" ht="15" customHeight="1">
      <c r="A45" s="32" t="s">
        <v>122</v>
      </c>
      <c r="B45" s="32" t="s">
        <v>128</v>
      </c>
      <c r="C45" s="32" t="s">
        <v>120</v>
      </c>
      <c r="D45" s="32" t="s">
        <v>141</v>
      </c>
      <c r="E45" s="32" t="s">
        <v>132</v>
      </c>
      <c r="F45" s="32" t="s">
        <v>237</v>
      </c>
      <c r="G45" s="48">
        <v>21009.17</v>
      </c>
      <c r="H45" s="48">
        <v>21009.17</v>
      </c>
      <c r="I45" s="48">
        <v>0</v>
      </c>
      <c r="J45" s="48">
        <v>0</v>
      </c>
    </row>
    <row r="46" spans="1:10" ht="15" customHeight="1">
      <c r="A46" s="32" t="s">
        <v>133</v>
      </c>
      <c r="B46" s="32" t="s">
        <v>107</v>
      </c>
      <c r="C46" s="32" t="s">
        <v>105</v>
      </c>
      <c r="D46" s="32" t="s">
        <v>141</v>
      </c>
      <c r="E46" s="32" t="s">
        <v>136</v>
      </c>
      <c r="F46" s="32" t="s">
        <v>238</v>
      </c>
      <c r="G46" s="48">
        <v>66565.8</v>
      </c>
      <c r="H46" s="48">
        <v>0</v>
      </c>
      <c r="I46" s="48">
        <v>0</v>
      </c>
      <c r="J46" s="48">
        <v>66565.8</v>
      </c>
    </row>
  </sheetData>
  <sheetProtection/>
  <mergeCells count="4">
    <mergeCell ref="G4:J4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45.83203125" style="0" customWidth="1"/>
    <col min="4" max="4" width="17.83203125" style="0" customWidth="1"/>
  </cols>
  <sheetData>
    <row r="1" spans="1:4" ht="10.5" customHeight="1">
      <c r="A1" s="39"/>
      <c r="D1" s="40" t="s">
        <v>239</v>
      </c>
    </row>
    <row r="2" spans="1:4" ht="21" customHeight="1">
      <c r="A2" s="41" t="s">
        <v>3</v>
      </c>
      <c r="B2" s="41"/>
      <c r="C2" s="41"/>
      <c r="D2" s="41"/>
    </row>
    <row r="3" ht="9.75" customHeight="1">
      <c r="D3" s="42" t="s">
        <v>4</v>
      </c>
    </row>
    <row r="4" spans="1:4" ht="13.5" customHeight="1">
      <c r="A4" s="26" t="s">
        <v>5</v>
      </c>
      <c r="B4" s="43"/>
      <c r="C4" s="44" t="s">
        <v>6</v>
      </c>
      <c r="D4" s="45"/>
    </row>
    <row r="5" spans="1:6" ht="13.5" customHeight="1">
      <c r="A5" s="26" t="s">
        <v>7</v>
      </c>
      <c r="B5" s="31" t="s">
        <v>8</v>
      </c>
      <c r="C5" s="28" t="s">
        <v>9</v>
      </c>
      <c r="D5" s="46" t="s">
        <v>8</v>
      </c>
      <c r="E5" s="18"/>
      <c r="F5" s="18"/>
    </row>
    <row r="6" spans="1:4" ht="13.5" customHeight="1">
      <c r="A6" s="47" t="s">
        <v>11</v>
      </c>
      <c r="B6" s="48">
        <v>1064803.13</v>
      </c>
      <c r="C6" s="49" t="s">
        <v>12</v>
      </c>
      <c r="D6" s="50">
        <v>813209.3</v>
      </c>
    </row>
    <row r="7" spans="1:5" ht="13.5" customHeight="1">
      <c r="A7" s="51" t="s">
        <v>35</v>
      </c>
      <c r="B7" s="52"/>
      <c r="C7" s="53" t="s">
        <v>15</v>
      </c>
      <c r="D7" s="50">
        <v>0</v>
      </c>
      <c r="E7" s="17"/>
    </row>
    <row r="8" spans="1:5" ht="13.5" customHeight="1">
      <c r="A8" s="54" t="s">
        <v>38</v>
      </c>
      <c r="B8" s="52"/>
      <c r="C8" s="53" t="s">
        <v>18</v>
      </c>
      <c r="D8" s="50">
        <v>0</v>
      </c>
      <c r="E8" s="17"/>
    </row>
    <row r="9" spans="1:5" ht="13.5" customHeight="1">
      <c r="A9" s="43" t="s">
        <v>47</v>
      </c>
      <c r="B9" s="52"/>
      <c r="C9" s="53" t="s">
        <v>21</v>
      </c>
      <c r="D9" s="50">
        <v>0</v>
      </c>
      <c r="E9" s="17"/>
    </row>
    <row r="10" spans="1:5" ht="13.5" customHeight="1">
      <c r="A10" s="54" t="s">
        <v>50</v>
      </c>
      <c r="B10" s="52"/>
      <c r="C10" s="53" t="s">
        <v>24</v>
      </c>
      <c r="D10" s="50">
        <v>0</v>
      </c>
      <c r="E10" s="17"/>
    </row>
    <row r="11" spans="1:5" ht="13.5" customHeight="1">
      <c r="A11" s="55"/>
      <c r="B11" s="52"/>
      <c r="C11" s="53" t="s">
        <v>27</v>
      </c>
      <c r="D11" s="50">
        <v>0</v>
      </c>
      <c r="E11" s="17"/>
    </row>
    <row r="12" spans="1:5" ht="13.5" customHeight="1">
      <c r="A12" s="55"/>
      <c r="B12" s="52"/>
      <c r="C12" s="53" t="s">
        <v>29</v>
      </c>
      <c r="D12" s="50">
        <v>0</v>
      </c>
      <c r="E12" s="17"/>
    </row>
    <row r="13" spans="1:5" ht="13.5" customHeight="1">
      <c r="A13" s="55"/>
      <c r="B13" s="52"/>
      <c r="C13" s="53" t="s">
        <v>31</v>
      </c>
      <c r="D13" s="50">
        <v>116307.23</v>
      </c>
      <c r="E13" s="17"/>
    </row>
    <row r="14" spans="1:5" ht="13.5" customHeight="1">
      <c r="A14" s="55"/>
      <c r="B14" s="52"/>
      <c r="C14" s="53" t="s">
        <v>33</v>
      </c>
      <c r="D14" s="50">
        <v>0</v>
      </c>
      <c r="E14" s="17"/>
    </row>
    <row r="15" spans="1:5" ht="13.5" customHeight="1">
      <c r="A15" s="55"/>
      <c r="B15" s="52"/>
      <c r="C15" s="53" t="s">
        <v>36</v>
      </c>
      <c r="D15" s="50">
        <v>68720.8</v>
      </c>
      <c r="E15" s="17"/>
    </row>
    <row r="16" spans="1:5" ht="13.5" customHeight="1">
      <c r="A16" s="55"/>
      <c r="B16" s="52"/>
      <c r="C16" s="53" t="s">
        <v>39</v>
      </c>
      <c r="D16" s="50">
        <v>0</v>
      </c>
      <c r="E16" s="17"/>
    </row>
    <row r="17" spans="1:6" ht="13.5" customHeight="1">
      <c r="A17" s="55"/>
      <c r="B17" s="52"/>
      <c r="C17" s="53" t="s">
        <v>42</v>
      </c>
      <c r="D17" s="50">
        <v>0</v>
      </c>
      <c r="E17" s="17"/>
      <c r="F17" s="17"/>
    </row>
    <row r="18" spans="1:6" ht="13.5" customHeight="1">
      <c r="A18" s="55"/>
      <c r="B18" s="52"/>
      <c r="C18" s="53" t="s">
        <v>45</v>
      </c>
      <c r="D18" s="50">
        <v>0</v>
      </c>
      <c r="E18" s="17"/>
      <c r="F18" s="17"/>
    </row>
    <row r="19" spans="1:6" ht="13.5" customHeight="1">
      <c r="A19" s="55"/>
      <c r="B19" s="52"/>
      <c r="C19" s="53" t="s">
        <v>48</v>
      </c>
      <c r="D19" s="50">
        <v>0</v>
      </c>
      <c r="F19" s="17"/>
    </row>
    <row r="20" spans="1:6" ht="13.5" customHeight="1">
      <c r="A20" s="55"/>
      <c r="B20" s="52"/>
      <c r="C20" s="56" t="s">
        <v>51</v>
      </c>
      <c r="D20" s="50">
        <v>0</v>
      </c>
      <c r="F20" s="17"/>
    </row>
    <row r="21" spans="1:6" ht="13.5" customHeight="1">
      <c r="A21" s="55"/>
      <c r="B21" s="52"/>
      <c r="C21" s="56" t="s">
        <v>53</v>
      </c>
      <c r="D21" s="50">
        <v>0</v>
      </c>
      <c r="E21" s="17"/>
      <c r="F21" s="17"/>
    </row>
    <row r="22" spans="1:5" ht="13.5" customHeight="1">
      <c r="A22" s="55"/>
      <c r="B22" s="52"/>
      <c r="C22" s="56" t="s">
        <v>55</v>
      </c>
      <c r="D22" s="50">
        <v>0</v>
      </c>
      <c r="E22" s="17"/>
    </row>
    <row r="23" spans="1:5" ht="13.5" customHeight="1">
      <c r="A23" s="54"/>
      <c r="B23" s="57"/>
      <c r="C23" s="58" t="s">
        <v>56</v>
      </c>
      <c r="D23" s="50">
        <v>0</v>
      </c>
      <c r="E23" s="17"/>
    </row>
    <row r="24" spans="1:4" ht="13.5" customHeight="1">
      <c r="A24" s="47"/>
      <c r="B24" s="59"/>
      <c r="C24" s="58" t="s">
        <v>57</v>
      </c>
      <c r="D24" s="50">
        <v>0</v>
      </c>
    </row>
    <row r="25" spans="1:4" ht="13.5" customHeight="1">
      <c r="A25" s="47"/>
      <c r="B25" s="60"/>
      <c r="C25" s="58" t="s">
        <v>58</v>
      </c>
      <c r="D25" s="50">
        <v>66565.8</v>
      </c>
    </row>
    <row r="26" spans="1:4" ht="13.5" customHeight="1">
      <c r="A26" s="55"/>
      <c r="B26" s="60"/>
      <c r="C26" s="58" t="s">
        <v>59</v>
      </c>
      <c r="D26" s="50">
        <v>0</v>
      </c>
    </row>
    <row r="27" spans="1:4" ht="12.75" customHeight="1">
      <c r="A27" s="55"/>
      <c r="B27" s="60"/>
      <c r="C27" s="58" t="s">
        <v>60</v>
      </c>
      <c r="D27" s="50">
        <v>0</v>
      </c>
    </row>
    <row r="28" spans="1:4" ht="13.5" customHeight="1">
      <c r="A28" s="55"/>
      <c r="B28" s="60"/>
      <c r="C28" s="58" t="s">
        <v>61</v>
      </c>
      <c r="D28" s="50">
        <v>0</v>
      </c>
    </row>
    <row r="29" spans="1:5" ht="13.5" customHeight="1">
      <c r="A29" s="55"/>
      <c r="B29" s="60"/>
      <c r="C29" s="58" t="s">
        <v>62</v>
      </c>
      <c r="D29" s="50">
        <v>0</v>
      </c>
      <c r="E29" s="17"/>
    </row>
    <row r="30" spans="1:5" ht="13.5" customHeight="1">
      <c r="A30" s="55"/>
      <c r="B30" s="60"/>
      <c r="C30" s="58" t="s">
        <v>63</v>
      </c>
      <c r="D30" s="50">
        <v>0</v>
      </c>
      <c r="E30" s="17"/>
    </row>
    <row r="31" spans="1:4" ht="12.75" customHeight="1">
      <c r="A31" s="55"/>
      <c r="B31" s="60"/>
      <c r="C31" s="58" t="s">
        <v>64</v>
      </c>
      <c r="D31" s="50">
        <v>0</v>
      </c>
    </row>
    <row r="32" spans="1:4" ht="12.75" customHeight="1">
      <c r="A32" s="55"/>
      <c r="B32" s="60"/>
      <c r="C32" s="58" t="s">
        <v>65</v>
      </c>
      <c r="D32" s="50">
        <v>0</v>
      </c>
    </row>
    <row r="33" spans="1:4" ht="13.5" customHeight="1">
      <c r="A33" s="55"/>
      <c r="B33" s="60"/>
      <c r="C33" s="58" t="s">
        <v>66</v>
      </c>
      <c r="D33" s="61">
        <v>0</v>
      </c>
    </row>
    <row r="34" spans="1:4" ht="13.5" customHeight="1">
      <c r="A34" s="47" t="s">
        <v>67</v>
      </c>
      <c r="B34" s="60">
        <f>B6+B16+B19+B20</f>
        <v>1064803.13</v>
      </c>
      <c r="C34" s="47" t="s">
        <v>68</v>
      </c>
      <c r="D34" s="62">
        <f>SUM(D6:D33)</f>
        <v>1064803.1300000001</v>
      </c>
    </row>
    <row r="35" spans="1:4" ht="13.5" customHeight="1">
      <c r="A35" s="54"/>
      <c r="B35" s="63"/>
      <c r="C35" s="64"/>
      <c r="D35" s="65"/>
    </row>
    <row r="36" spans="1:4" ht="13.5" customHeight="1">
      <c r="A36" s="54"/>
      <c r="B36" s="63"/>
      <c r="C36" s="64"/>
      <c r="D36" s="65"/>
    </row>
    <row r="37" spans="1:4" ht="13.5" customHeight="1">
      <c r="A37" s="54"/>
      <c r="B37" s="63"/>
      <c r="C37" s="64"/>
      <c r="D37" s="66"/>
    </row>
    <row r="38" spans="1:4" ht="13.5" customHeight="1">
      <c r="A38" s="54"/>
      <c r="B38" s="63"/>
      <c r="C38" s="64"/>
      <c r="D38" s="66"/>
    </row>
    <row r="39" spans="1:4" ht="13.5" customHeight="1">
      <c r="A39" s="55"/>
      <c r="B39" s="59"/>
      <c r="C39" s="47"/>
      <c r="D39" s="66"/>
    </row>
    <row r="40" spans="1:4" ht="13.5" customHeight="1">
      <c r="A40" s="43" t="s">
        <v>69</v>
      </c>
      <c r="B40" s="63">
        <f>B34</f>
        <v>1064803.13</v>
      </c>
      <c r="C40" s="64" t="s">
        <v>70</v>
      </c>
      <c r="D40" s="65">
        <f>D34</f>
        <v>1064803.1300000001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9.75" customHeight="1">
      <c r="D52" s="17"/>
    </row>
  </sheetData>
  <sheetProtection/>
  <printOptions horizontalCentered="1"/>
  <pageMargins left="0" right="0" top="0" bottom="0.39" header="0.39" footer="0.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9.16015625" style="0" customWidth="1"/>
    <col min="5" max="5" width="27" style="0" customWidth="1"/>
    <col min="6" max="7" width="9.16015625" style="0" customWidth="1"/>
    <col min="8" max="10" width="9.66015625" style="0" customWidth="1"/>
    <col min="11" max="21" width="9.16015625" style="0" customWidth="1"/>
  </cols>
  <sheetData>
    <row r="1" spans="1:20" ht="12.75" customHeight="1">
      <c r="A1" s="18"/>
      <c r="B1" s="18"/>
      <c r="C1" s="18"/>
      <c r="T1" t="s">
        <v>240</v>
      </c>
    </row>
    <row r="2" spans="1:20" ht="32.25" customHeight="1">
      <c r="A2" s="19" t="s">
        <v>241</v>
      </c>
      <c r="B2" s="20"/>
      <c r="C2" s="20"/>
      <c r="D2" s="20"/>
      <c r="E2" s="20"/>
      <c r="F2" s="20"/>
      <c r="G2" s="20"/>
      <c r="H2" s="20"/>
      <c r="I2" s="20"/>
      <c r="J2" s="20"/>
      <c r="K2" s="19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18"/>
      <c r="B3" s="18"/>
      <c r="C3" s="18"/>
      <c r="T3" t="s">
        <v>4</v>
      </c>
    </row>
    <row r="4" spans="1:20" ht="20.25" customHeight="1">
      <c r="A4" s="21"/>
      <c r="B4" s="22" t="s">
        <v>73</v>
      </c>
      <c r="C4" s="22"/>
      <c r="D4" s="23"/>
      <c r="E4" s="23"/>
      <c r="F4" s="24"/>
      <c r="G4" s="25" t="s">
        <v>144</v>
      </c>
      <c r="H4" s="25"/>
      <c r="I4" s="25"/>
      <c r="J4" s="37"/>
      <c r="K4" s="25" t="s">
        <v>145</v>
      </c>
      <c r="L4" s="25"/>
      <c r="M4" s="25"/>
      <c r="N4" s="25"/>
      <c r="O4" s="25"/>
      <c r="P4" s="25"/>
      <c r="Q4" s="25"/>
      <c r="R4" s="25"/>
      <c r="S4" s="25"/>
      <c r="T4" s="25"/>
    </row>
    <row r="5" spans="1:21" ht="65.25" customHeight="1">
      <c r="A5" s="26" t="s">
        <v>82</v>
      </c>
      <c r="B5" s="26" t="s">
        <v>83</v>
      </c>
      <c r="C5" s="21" t="s">
        <v>84</v>
      </c>
      <c r="D5" s="27" t="s">
        <v>74</v>
      </c>
      <c r="E5" s="27" t="s">
        <v>146</v>
      </c>
      <c r="F5" s="28" t="s">
        <v>76</v>
      </c>
      <c r="G5" s="28" t="s">
        <v>85</v>
      </c>
      <c r="H5" s="29" t="s">
        <v>147</v>
      </c>
      <c r="I5" s="29" t="s">
        <v>148</v>
      </c>
      <c r="J5" s="29" t="s">
        <v>149</v>
      </c>
      <c r="K5" s="29" t="s">
        <v>85</v>
      </c>
      <c r="L5" s="29" t="s">
        <v>147</v>
      </c>
      <c r="M5" s="29" t="s">
        <v>148</v>
      </c>
      <c r="N5" s="29" t="s">
        <v>149</v>
      </c>
      <c r="O5" s="29" t="s">
        <v>150</v>
      </c>
      <c r="P5" s="29" t="s">
        <v>151</v>
      </c>
      <c r="Q5" s="29" t="s">
        <v>152</v>
      </c>
      <c r="R5" s="29" t="s">
        <v>153</v>
      </c>
      <c r="S5" s="29" t="s">
        <v>154</v>
      </c>
      <c r="T5" s="29" t="s">
        <v>155</v>
      </c>
      <c r="U5" s="18"/>
    </row>
    <row r="6" spans="1:20" ht="17.25" customHeight="1">
      <c r="A6" s="30" t="s">
        <v>100</v>
      </c>
      <c r="B6" s="30" t="s">
        <v>100</v>
      </c>
      <c r="C6" s="30" t="s">
        <v>100</v>
      </c>
      <c r="D6" s="30" t="s">
        <v>100</v>
      </c>
      <c r="E6" s="31" t="s">
        <v>100</v>
      </c>
      <c r="F6" s="30">
        <v>1</v>
      </c>
      <c r="G6" s="30">
        <f aca="true" t="shared" si="0" ref="G6:T6">F6+1</f>
        <v>2</v>
      </c>
      <c r="H6" s="30">
        <f t="shared" si="0"/>
        <v>3</v>
      </c>
      <c r="I6" s="30">
        <f t="shared" si="0"/>
        <v>4</v>
      </c>
      <c r="J6" s="30">
        <f t="shared" si="0"/>
        <v>5</v>
      </c>
      <c r="K6" s="30">
        <f t="shared" si="0"/>
        <v>6</v>
      </c>
      <c r="L6" s="30">
        <f t="shared" si="0"/>
        <v>7</v>
      </c>
      <c r="M6" s="30">
        <f t="shared" si="0"/>
        <v>8</v>
      </c>
      <c r="N6" s="30">
        <f t="shared" si="0"/>
        <v>9</v>
      </c>
      <c r="O6" s="30">
        <f t="shared" si="0"/>
        <v>10</v>
      </c>
      <c r="P6" s="30">
        <f t="shared" si="0"/>
        <v>11</v>
      </c>
      <c r="Q6" s="30">
        <f t="shared" si="0"/>
        <v>12</v>
      </c>
      <c r="R6" s="30">
        <f t="shared" si="0"/>
        <v>13</v>
      </c>
      <c r="S6" s="30">
        <f t="shared" si="0"/>
        <v>14</v>
      </c>
      <c r="T6" s="30">
        <f t="shared" si="0"/>
        <v>15</v>
      </c>
    </row>
    <row r="7" spans="1:21" ht="21" customHeight="1">
      <c r="A7" s="32"/>
      <c r="B7" s="32"/>
      <c r="C7" s="32"/>
      <c r="D7" s="32"/>
      <c r="E7" s="33"/>
      <c r="F7" s="34"/>
      <c r="G7" s="3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8"/>
    </row>
    <row r="8" spans="1:20" ht="21" customHeight="1">
      <c r="A8" s="36"/>
      <c r="B8" s="36"/>
      <c r="C8" s="3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18" ht="12.75" customHeight="1">
      <c r="A9" s="36"/>
      <c r="B9" s="36"/>
      <c r="C9" s="18"/>
      <c r="D9" s="17"/>
      <c r="E9" s="17"/>
      <c r="F9" s="17"/>
      <c r="G9" s="17"/>
      <c r="H9" s="17"/>
      <c r="I9" s="17"/>
      <c r="M9" s="17"/>
      <c r="N9" s="17"/>
      <c r="O9" s="17"/>
      <c r="P9" s="17"/>
      <c r="R9" s="17"/>
    </row>
    <row r="10" spans="1:19" ht="12.75" customHeight="1">
      <c r="A10" s="18"/>
      <c r="B10" s="36"/>
      <c r="C10" s="18"/>
      <c r="E10" s="17"/>
      <c r="F10" s="17"/>
      <c r="G10" s="17"/>
      <c r="H10" s="17"/>
      <c r="N10" s="17"/>
      <c r="O10" s="17"/>
      <c r="P10" s="17"/>
      <c r="R10" s="17"/>
      <c r="S10" s="17"/>
    </row>
    <row r="11" spans="1:20" ht="12.75" customHeight="1">
      <c r="A11" s="18"/>
      <c r="B11" s="36"/>
      <c r="C11" s="36"/>
      <c r="D11" s="17"/>
      <c r="E11" s="17"/>
      <c r="F11" s="17"/>
      <c r="G11" s="17"/>
      <c r="H11" s="17"/>
      <c r="P11" s="17"/>
      <c r="S11" s="17"/>
      <c r="T11" s="17"/>
    </row>
    <row r="12" spans="1:8" ht="12.75" customHeight="1">
      <c r="A12" s="18"/>
      <c r="B12" s="18"/>
      <c r="C12" s="18"/>
      <c r="E12" s="17"/>
      <c r="G12" s="17"/>
      <c r="H12" s="17"/>
    </row>
    <row r="13" spans="1:9" ht="12.75" customHeight="1">
      <c r="A13" s="18"/>
      <c r="B13" s="18"/>
      <c r="C13" s="18"/>
      <c r="E13" s="17"/>
      <c r="G13" s="17"/>
      <c r="H13" s="17"/>
      <c r="I13" s="17"/>
    </row>
    <row r="14" spans="1:9" ht="12.75" customHeight="1">
      <c r="A14" s="18"/>
      <c r="B14" s="18"/>
      <c r="C14" s="18"/>
      <c r="E14" s="17"/>
      <c r="G14" s="17"/>
      <c r="H14" s="17"/>
      <c r="I14" s="17"/>
    </row>
    <row r="15" spans="1:9" ht="12.75" customHeight="1">
      <c r="A15" s="18"/>
      <c r="B15" s="18"/>
      <c r="C15" s="18"/>
      <c r="E15" s="17"/>
      <c r="F15" s="17"/>
      <c r="H15" s="17"/>
      <c r="I15" s="17"/>
    </row>
  </sheetData>
  <sheetProtection/>
  <mergeCells count="2">
    <mergeCell ref="G4:J4"/>
    <mergeCell ref="K4:T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2017-02-20T03:40:10Z</dcterms:created>
  <dcterms:modified xsi:type="dcterms:W3CDTF">2017-02-20T03:48:53Z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