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bookViews>
  <sheets>
    <sheet name="项目信息综合查询_1" sheetId="1" r:id="rId1"/>
  </sheets>
  <externalReferences>
    <externalReference r:id="rId2"/>
  </externalReferences>
  <definedNames>
    <definedName name="_xlnm._FilterDatabase" localSheetId="0" hidden="1">项目信息综合查询_1!$A$3:$BE$168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<sst xmlns="http://schemas.openxmlformats.org/spreadsheetml/2006/main" count="8915" uniqueCount="689">
  <si>
    <t>融安县2025年财政衔接推进乡村振兴补助资金项目年度实施计划表</t>
  </si>
  <si>
    <t>序号</t>
  </si>
  <si>
    <t>县</t>
  </si>
  <si>
    <t>乡</t>
  </si>
  <si>
    <t>项目类型</t>
  </si>
  <si>
    <t>项目二级类型</t>
  </si>
  <si>
    <t>项目子类型</t>
  </si>
  <si>
    <t>项目名称</t>
  </si>
  <si>
    <t>项目地点</t>
  </si>
  <si>
    <t>项目投资概算（万元）</t>
  </si>
  <si>
    <t>建设内容</t>
  </si>
  <si>
    <t>实际投入</t>
  </si>
  <si>
    <t>财政资金支持金额(万元)</t>
  </si>
  <si>
    <t>其中:涉农整合资金(万元)</t>
  </si>
  <si>
    <t>衔接资金支持合计</t>
  </si>
  <si>
    <t>衔接资金支持中央</t>
  </si>
  <si>
    <t>衔接资金支持省级</t>
  </si>
  <si>
    <t>衔接资金支持市级</t>
  </si>
  <si>
    <t>衔接资金支持县级</t>
  </si>
  <si>
    <t>衔接资金支持跨年</t>
  </si>
  <si>
    <t>项目状态</t>
  </si>
  <si>
    <t>规划年度</t>
  </si>
  <si>
    <t>是否纳入年度项目实施计划</t>
  </si>
  <si>
    <t>是否到户项目</t>
  </si>
  <si>
    <t>是否易地扶贫搬迁后扶项目</t>
  </si>
  <si>
    <t>联农带农机制</t>
  </si>
  <si>
    <t>是否劳动密集型产业</t>
  </si>
  <si>
    <t>项目主管部门</t>
  </si>
  <si>
    <t>项目业主部门</t>
  </si>
  <si>
    <t>是否采用以工代赈方式</t>
  </si>
  <si>
    <t>项目批复时间</t>
  </si>
  <si>
    <t>计划开始日期</t>
  </si>
  <si>
    <t>计划结束日期</t>
  </si>
  <si>
    <t>实际开工日期</t>
  </si>
  <si>
    <t>实际完工日期</t>
  </si>
  <si>
    <t>是否公开公示</t>
  </si>
  <si>
    <t>是否招投标</t>
  </si>
  <si>
    <t>验收时间</t>
  </si>
  <si>
    <t>验收部门</t>
  </si>
  <si>
    <t>结算金额（万元）</t>
  </si>
  <si>
    <t>结算时间</t>
  </si>
  <si>
    <t>决算方式</t>
  </si>
  <si>
    <t>决算时间</t>
  </si>
  <si>
    <t>决算金额(万元)</t>
  </si>
  <si>
    <t>已报账(支付)金额(万元)</t>
  </si>
  <si>
    <t>衔接资金报账合计</t>
  </si>
  <si>
    <t>衔接资金报账中央</t>
  </si>
  <si>
    <t>衔接资金报账省级</t>
  </si>
  <si>
    <t>衔接资金报账市级</t>
  </si>
  <si>
    <t>衔接资金报账县级</t>
  </si>
  <si>
    <t>衔接资金报账跨年</t>
  </si>
  <si>
    <t>结余金额(万元)</t>
  </si>
  <si>
    <t>结余衔接资金(万元)</t>
  </si>
  <si>
    <t>是否形成资产</t>
  </si>
  <si>
    <t>直接受益人数</t>
  </si>
  <si>
    <t>项目库类别</t>
  </si>
  <si>
    <t>项目编号</t>
  </si>
  <si>
    <t>合计</t>
  </si>
  <si>
    <t>融安县</t>
  </si>
  <si>
    <t/>
  </si>
  <si>
    <t>产业发展</t>
  </si>
  <si>
    <t>生产项目</t>
  </si>
  <si>
    <t>种植业基地</t>
  </si>
  <si>
    <t>2025年融安县产业奖补项目（到户类产业以奖代补）</t>
  </si>
  <si>
    <t>0</t>
  </si>
  <si>
    <t>立项</t>
  </si>
  <si>
    <t>2025</t>
  </si>
  <si>
    <t>是</t>
  </si>
  <si>
    <t>否</t>
  </si>
  <si>
    <t>其他</t>
  </si>
  <si>
    <t>融安县农业农村局</t>
  </si>
  <si>
    <t>20241120</t>
  </si>
  <si>
    <t>20250101</t>
  </si>
  <si>
    <t>20251231</t>
  </si>
  <si>
    <t>42941</t>
  </si>
  <si>
    <t>巩固脱贫成果和衔接推进乡村振兴项目库</t>
  </si>
  <si>
    <t>5100001588037592</t>
  </si>
  <si>
    <t>融安县板榄镇泗安村古陇屯优质稻产业基地</t>
  </si>
  <si>
    <t>板榄镇</t>
  </si>
  <si>
    <t>其他，就业务工</t>
  </si>
  <si>
    <t>20250501</t>
  </si>
  <si>
    <t>482</t>
  </si>
  <si>
    <t>5100001588039343</t>
  </si>
  <si>
    <t>融安县板榄镇泗安村六贯屯优质稻产业基地</t>
  </si>
  <si>
    <t>82</t>
  </si>
  <si>
    <t>5100001588039637</t>
  </si>
  <si>
    <t>融安县板榄镇门楼村黄江屯优质稻基地</t>
  </si>
  <si>
    <t>就业务工，其他</t>
  </si>
  <si>
    <t>100</t>
  </si>
  <si>
    <t>5100001588039770</t>
  </si>
  <si>
    <t>2024—2026年融安县乡村振兴香杉苗木项目</t>
  </si>
  <si>
    <t>隘面村</t>
  </si>
  <si>
    <t>带动生产</t>
  </si>
  <si>
    <t>融安县林业局</t>
  </si>
  <si>
    <t>20260430</t>
  </si>
  <si>
    <t>12000</t>
  </si>
  <si>
    <t>5100001588865668</t>
  </si>
  <si>
    <t>林草基地建设</t>
  </si>
  <si>
    <t>制定《融安香杉种苗繁育基地建设规范》《融安香杉种质资源评价与保存技术规程》等15个规范或规程</t>
  </si>
  <si>
    <t>长安镇</t>
  </si>
  <si>
    <t>带动生产，就业务工</t>
  </si>
  <si>
    <t>20261231</t>
  </si>
  <si>
    <t>260000</t>
  </si>
  <si>
    <t>5100001588875931</t>
  </si>
  <si>
    <t>加工流通项目</t>
  </si>
  <si>
    <t>加工业</t>
  </si>
  <si>
    <t>融安县农特产品精深加工项目（以奖代补）</t>
  </si>
  <si>
    <t>储备</t>
  </si>
  <si>
    <t>就业务工，带动生产，其他，收益分红</t>
  </si>
  <si>
    <t>5100001614681376</t>
  </si>
  <si>
    <t>沙子乡轻饲料加工项目</t>
  </si>
  <si>
    <t>古益村,桐木村</t>
  </si>
  <si>
    <t>沙子乡人民政府</t>
  </si>
  <si>
    <t>20250401</t>
  </si>
  <si>
    <t>120</t>
  </si>
  <si>
    <t>5100001615027056</t>
  </si>
  <si>
    <t>品牌打造和展销平台</t>
  </si>
  <si>
    <t>融安金桔品牌提升项目（四期）</t>
  </si>
  <si>
    <t>融安县市场监督管理局</t>
  </si>
  <si>
    <t>20250213</t>
  </si>
  <si>
    <t>5100001438680001</t>
  </si>
  <si>
    <t>融安香杉全产业链相关标准制（修）订建设项目</t>
  </si>
  <si>
    <t>5100001588769231</t>
  </si>
  <si>
    <t>融安金桔国家地理标志产品保护示范区建设项目（二期）</t>
  </si>
  <si>
    <t>5100001588779612</t>
  </si>
  <si>
    <t>融安金桔全产业链标准体系之加工、物流和流通标准制修订项目</t>
  </si>
  <si>
    <t>融安县科技工贸和信息化局</t>
  </si>
  <si>
    <t>30000</t>
  </si>
  <si>
    <t>5100001609510858</t>
  </si>
  <si>
    <t>配套设施项目</t>
  </si>
  <si>
    <t>小型农田水利设施建设</t>
  </si>
  <si>
    <t>融安县板榄镇木吉村山口屯三面光水渠工程</t>
  </si>
  <si>
    <t>5100001588039212</t>
  </si>
  <si>
    <t>浮石镇谏村村龙家屯、卫家屯水稻产业基地配套设施建</t>
  </si>
  <si>
    <t>浮石镇</t>
  </si>
  <si>
    <t>就业务工</t>
  </si>
  <si>
    <t>5100001588042068</t>
  </si>
  <si>
    <t>2025年桥板乡下良村下良屯优质稻基础灌溉设施建设</t>
  </si>
  <si>
    <t>桥板乡</t>
  </si>
  <si>
    <t>5100001588042402</t>
  </si>
  <si>
    <t>沙子乡古益村新村屯优质稻产业基地灌溉渠道维修项目</t>
  </si>
  <si>
    <t>沙子乡</t>
  </si>
  <si>
    <t>1000</t>
  </si>
  <si>
    <t>5100001588043448</t>
  </si>
  <si>
    <t>2025年潭头乡潭头村下边屯江田道大塘基优质稻产业基地配套基础设施建设</t>
  </si>
  <si>
    <t>200</t>
  </si>
  <si>
    <t>5100001588044100</t>
  </si>
  <si>
    <t>2025年潭头乡潭头村上边屯到西桂屯大陆山口优质稻产业基地配套基础设施建设</t>
  </si>
  <si>
    <t>5100001588044481</t>
  </si>
  <si>
    <t>2025年潭头乡培村村培村屯沙门优质稻产业基地配套设施建设</t>
  </si>
  <si>
    <t>5100001588044788</t>
  </si>
  <si>
    <t>2025年潭头乡新桂村东桂屯社门至旧村至北港优质稻产业基地配套设施建设</t>
  </si>
  <si>
    <t>5100001588045067</t>
  </si>
  <si>
    <t>2025年潭头乡新林村大浪屯村前优质稻产业基地配套设施建设</t>
  </si>
  <si>
    <t>5100001588045212</t>
  </si>
  <si>
    <t>2025年潭头乡新林村山杏屯村优质稻产业基地配套设施建设</t>
  </si>
  <si>
    <t>5100001588045364</t>
  </si>
  <si>
    <t>潭头乡大岸村大塘屯令口优质稻产业基地灌溉沟渠建设项目</t>
  </si>
  <si>
    <t>5100001588045500</t>
  </si>
  <si>
    <t>潭头乡新桂村新屋屯东边优质稻产业基地三面光水渠建设项目及配套设施</t>
  </si>
  <si>
    <t>5100001588045805</t>
  </si>
  <si>
    <t>2025年潭头乡潭头村上边屯古柳洞脚至古龙坝优质稻产业基地配套基础设施建设</t>
  </si>
  <si>
    <t>潭头乡</t>
  </si>
  <si>
    <t>300</t>
  </si>
  <si>
    <t>5100001588048709</t>
  </si>
  <si>
    <t>2025年浮石镇长龙村优质稻产业基地配套设施建设</t>
  </si>
  <si>
    <t>5100001609634295</t>
  </si>
  <si>
    <t>产业园（区）</t>
  </si>
  <si>
    <t>金桔老家老树保护及水肥供应系统建设项目</t>
  </si>
  <si>
    <t>大将镇</t>
  </si>
  <si>
    <t>5100001588040000</t>
  </si>
  <si>
    <t>大良镇和南甘蔗产业基地水渠建设（一）</t>
  </si>
  <si>
    <t>大良镇</t>
  </si>
  <si>
    <t>5100001588040400</t>
  </si>
  <si>
    <t>大良镇和南甘蔗产业基地水渠建设（二）</t>
  </si>
  <si>
    <t>58</t>
  </si>
  <si>
    <t>5100001588040565</t>
  </si>
  <si>
    <t>大良镇良北、山口甘蔗产业基地水渠建设</t>
  </si>
  <si>
    <t>5100001588040689</t>
  </si>
  <si>
    <t>大良镇白艾甘蔗基地水渠建设</t>
  </si>
  <si>
    <t>48</t>
  </si>
  <si>
    <t>5100001588040811</t>
  </si>
  <si>
    <t>大良镇龙山甘蔗基地水渠建设（一）</t>
  </si>
  <si>
    <t>5100001588040934</t>
  </si>
  <si>
    <t>大良镇龙山甘蔗基地水渠建设（二）</t>
  </si>
  <si>
    <t>5100001588041034</t>
  </si>
  <si>
    <t>大良和南甘蔗基地道路建设（一）</t>
  </si>
  <si>
    <t>5100001588041126</t>
  </si>
  <si>
    <t>大良和南甘蔗基地道路建设（二）</t>
  </si>
  <si>
    <t>5100001588041268</t>
  </si>
  <si>
    <t>大良马槽甘蔗基地道路建设</t>
  </si>
  <si>
    <t>5100001588041465</t>
  </si>
  <si>
    <t>大良山口甘蔗基地道路建设</t>
  </si>
  <si>
    <t>5100001588041713</t>
  </si>
  <si>
    <t>桥板乡温塘村上古风屯门照弄柑橘产业基地道路建设工程</t>
  </si>
  <si>
    <t>温塘村</t>
  </si>
  <si>
    <t>230</t>
  </si>
  <si>
    <t>5100001588042600</t>
  </si>
  <si>
    <t>桥板乡温塘村土立屯大钉弄柑橘产业基地道路建设工程</t>
  </si>
  <si>
    <t>5100001588042712</t>
  </si>
  <si>
    <t>桥板乡下良村拉标屯金桔产业基地道路硬化工程</t>
  </si>
  <si>
    <t>下良村</t>
  </si>
  <si>
    <t>275</t>
  </si>
  <si>
    <t>5100001588043088</t>
  </si>
  <si>
    <t>泗顶镇马田村都木屯柑橘产业基地产业硬化路项目</t>
  </si>
  <si>
    <t>马田村</t>
  </si>
  <si>
    <t>173</t>
  </si>
  <si>
    <t>5100001588043640</t>
  </si>
  <si>
    <t>潭头乡培村村大村屯甘蔗产业路硬化建设</t>
  </si>
  <si>
    <t>921</t>
  </si>
  <si>
    <t>5100001588046004</t>
  </si>
  <si>
    <t>潭头乡何洞村杨柳屯上翁甘蔗基地建设</t>
  </si>
  <si>
    <t>236</t>
  </si>
  <si>
    <t>5100001588046177</t>
  </si>
  <si>
    <t>潭头乡新桂村大境屯大陆坪糖料蔗产业基地建设道路项目</t>
  </si>
  <si>
    <t>403</t>
  </si>
  <si>
    <t>5100001588046424</t>
  </si>
  <si>
    <t>融安县雅瑶乡冠带村拉近金桔产业基地建设</t>
  </si>
  <si>
    <t>雅瑶乡</t>
  </si>
  <si>
    <t>500</t>
  </si>
  <si>
    <t>5100001588046826</t>
  </si>
  <si>
    <t>长安镇泗朗村沙坪沟油茶种植基地项目</t>
  </si>
  <si>
    <t>157</t>
  </si>
  <si>
    <t>5100001588046941</t>
  </si>
  <si>
    <t>融安县现代农业集约型产业园配套基础设施建设</t>
  </si>
  <si>
    <t>就业务工，带动生产，帮助产销对接，收益分红，其他</t>
  </si>
  <si>
    <t>5100001614681790</t>
  </si>
  <si>
    <t>现代设施农业融安金桔“三避网棚”建设项目（以奖代补）</t>
  </si>
  <si>
    <t>带动生产，其他</t>
  </si>
  <si>
    <t>5100001615006002</t>
  </si>
  <si>
    <t>泗顶镇吉照村泗浪屯蛋鸭养殖基地道路硬化</t>
  </si>
  <si>
    <t>吉照村</t>
  </si>
  <si>
    <t>带动生产，土地流转，就业务工，收益分红，其他</t>
  </si>
  <si>
    <t>泗顶镇人民政府</t>
  </si>
  <si>
    <t>5100001615032686</t>
  </si>
  <si>
    <t>泗顶镇泗顶村凤凰屯蛋鸭养殖基地道路硬化</t>
  </si>
  <si>
    <t>泗顶村</t>
  </si>
  <si>
    <t>5100001615034029</t>
  </si>
  <si>
    <t>融安县长安镇大巷村小洲头菜加工基地产业路</t>
  </si>
  <si>
    <t>大巷村</t>
  </si>
  <si>
    <t>长安镇人民政府</t>
  </si>
  <si>
    <t>5100001615052522</t>
  </si>
  <si>
    <t>泗顶镇儒南村优质稻产业路建设</t>
  </si>
  <si>
    <t>儒南村</t>
  </si>
  <si>
    <t>就业务工，带动生产，其他，土地流转</t>
  </si>
  <si>
    <t>5100001615058832</t>
  </si>
  <si>
    <t>2025年浮石镇泉头村优质稻产业基地配套设施建设</t>
  </si>
  <si>
    <t>泉头村</t>
  </si>
  <si>
    <t>巩固脱贫成果和衔接推进乡村振兴项目库,乡村建设项目库</t>
  </si>
  <si>
    <t>5100001615064152</t>
  </si>
  <si>
    <t>产业服务支撑项目</t>
  </si>
  <si>
    <t>科技服务</t>
  </si>
  <si>
    <t>编制《融安金桔全产业链标准体系拟制（修）订标准清单》</t>
  </si>
  <si>
    <t>10000</t>
  </si>
  <si>
    <t>5100001588038951</t>
  </si>
  <si>
    <t>农业社会化服务</t>
  </si>
  <si>
    <t>融安县“菜篮子”蔬菜基地建设项目（以奖代补）</t>
  </si>
  <si>
    <t>土地流转</t>
  </si>
  <si>
    <t>5100001588038120</t>
  </si>
  <si>
    <t>融安县2025年螺蛳粉原材料基地建设项目（以奖代补）</t>
  </si>
  <si>
    <t>5100001588038266</t>
  </si>
  <si>
    <t>现代农业全产业链建设项目（以奖代补）</t>
  </si>
  <si>
    <t>5100001588038695</t>
  </si>
  <si>
    <t>融安县第十六届融安金桔节推介活动</t>
  </si>
  <si>
    <t>5100001588038841</t>
  </si>
  <si>
    <t>金融保险配套项目</t>
  </si>
  <si>
    <t>小额贷款贴息</t>
  </si>
  <si>
    <t>小额信贷贴息</t>
  </si>
  <si>
    <t>18600</t>
  </si>
  <si>
    <t>5100001588037873</t>
  </si>
  <si>
    <t>就业项目</t>
  </si>
  <si>
    <t>务工补助</t>
  </si>
  <si>
    <t>交通费补助</t>
  </si>
  <si>
    <t>2025年融安县跨省一次性交通补助</t>
  </si>
  <si>
    <t>75000</t>
  </si>
  <si>
    <t>5100001588047149</t>
  </si>
  <si>
    <t>生产奖补、劳务补助等</t>
  </si>
  <si>
    <t>2025年融安县域内稳岗就业劳务补助</t>
  </si>
  <si>
    <t>4000</t>
  </si>
  <si>
    <t>5100001588047387</t>
  </si>
  <si>
    <t>公益性岗位</t>
  </si>
  <si>
    <t>2025年融安县乡村建设公益岗</t>
  </si>
  <si>
    <t>3280</t>
  </si>
  <si>
    <t>5100001588047559</t>
  </si>
  <si>
    <t>乡村建设行动</t>
  </si>
  <si>
    <t>农村基础设施（含产业配套基础设施）</t>
  </si>
  <si>
    <t>农村道路建设（通村路、通户路、小型桥梁等）</t>
  </si>
  <si>
    <t>大坡乡福下村大吉屯拉东山油茶基地配套建设工程</t>
  </si>
  <si>
    <t>大坡乡</t>
  </si>
  <si>
    <t>423</t>
  </si>
  <si>
    <t>乡村建设项目库</t>
  </si>
  <si>
    <t>5100001588041847</t>
  </si>
  <si>
    <t>融安县大将镇富乐村二屯过水路面处置工程</t>
  </si>
  <si>
    <t>富乐村</t>
  </si>
  <si>
    <t>融安县交通运输局</t>
  </si>
  <si>
    <t>20251130</t>
  </si>
  <si>
    <t>930</t>
  </si>
  <si>
    <t>5100001588755188</t>
  </si>
  <si>
    <t>2024年项目尾款</t>
  </si>
  <si>
    <t>5100001615021530</t>
  </si>
  <si>
    <t>长安镇大乐村大乐岗屯道路建设项目</t>
  </si>
  <si>
    <t>带动生产，收益分红</t>
  </si>
  <si>
    <t>融安县住房和城乡建设局</t>
  </si>
  <si>
    <t>5100001615029898</t>
  </si>
  <si>
    <t>融安县浮石镇浮石村西洋头屯通屯道路水毁修复工程</t>
  </si>
  <si>
    <t>浮石村</t>
  </si>
  <si>
    <t>浮石镇人民政府</t>
  </si>
  <si>
    <t>5100001615037826</t>
  </si>
  <si>
    <t>产业路、资源路、旅游路建设</t>
  </si>
  <si>
    <t>潭头乡培村村大村屯河边糖料蔗产业基地道路项目建设</t>
  </si>
  <si>
    <t>873</t>
  </si>
  <si>
    <t>5100001588046626</t>
  </si>
  <si>
    <t>农村供水保障设施建设</t>
  </si>
  <si>
    <t>融安县大良镇古兰村“古兰新韵”示范区金桔种植灌溉水渠建设</t>
  </si>
  <si>
    <t>2242</t>
  </si>
  <si>
    <t>5100001588040186</t>
  </si>
  <si>
    <t>融安县大将镇董安村下寨屯饮水工程</t>
  </si>
  <si>
    <t>董安村</t>
  </si>
  <si>
    <t>融安县水利局</t>
  </si>
  <si>
    <t>20250301</t>
  </si>
  <si>
    <t>211</t>
  </si>
  <si>
    <t>5100001588729667</t>
  </si>
  <si>
    <t>融安县板榄镇木吉村横桐屯人饮水提升工程</t>
  </si>
  <si>
    <t>木吉村</t>
  </si>
  <si>
    <t>109</t>
  </si>
  <si>
    <t>5100001588732944</t>
  </si>
  <si>
    <t>融安县长安镇安宁村中寨屯饮水维修工程</t>
  </si>
  <si>
    <t>安宁村</t>
  </si>
  <si>
    <t>217</t>
  </si>
  <si>
    <t>5100001588735702</t>
  </si>
  <si>
    <t>融安县潭头乡培村村大村屯饮水巩固提升工程</t>
  </si>
  <si>
    <t>培村</t>
  </si>
  <si>
    <t>620</t>
  </si>
  <si>
    <t>5100001588738694</t>
  </si>
  <si>
    <t>融安县大良镇永安村白马屯饮水工程</t>
  </si>
  <si>
    <t>永安村</t>
  </si>
  <si>
    <t>320</t>
  </si>
  <si>
    <t>5100001588738816</t>
  </si>
  <si>
    <t>大将镇雅仕村长耙冲十二屯饮水提升工程</t>
  </si>
  <si>
    <t>雅仕村</t>
  </si>
  <si>
    <t>131</t>
  </si>
  <si>
    <t>5100001588741507</t>
  </si>
  <si>
    <t>人居环境整治</t>
  </si>
  <si>
    <t>农村垃圾治理</t>
  </si>
  <si>
    <t>融安县农村生活垃圾及污水治理项目</t>
  </si>
  <si>
    <t>融安县综合行政执法局</t>
  </si>
  <si>
    <t>20251125</t>
  </si>
  <si>
    <t>196142</t>
  </si>
  <si>
    <t>5100001588789116</t>
  </si>
  <si>
    <t>村庄规划编制(含修编)</t>
  </si>
  <si>
    <t>2025年融安县“通则式”村庄规划管理规定编制项目</t>
  </si>
  <si>
    <t>融安县自然资源和规划局</t>
  </si>
  <si>
    <t>5100001615027223</t>
  </si>
  <si>
    <t>易地搬迁后扶</t>
  </si>
  <si>
    <t>公共服务岗位</t>
  </si>
  <si>
    <t>2025年融安县易地搬迁后续扶持公共服务岗位项目</t>
  </si>
  <si>
    <t>融安县易地搬迁服务中心</t>
  </si>
  <si>
    <t>13014</t>
  </si>
  <si>
    <t>5100001588756806</t>
  </si>
  <si>
    <t>“一站式”社区综合服务设施建设</t>
  </si>
  <si>
    <t>2025年融安县易地搬迁安置点项目资产管护</t>
  </si>
  <si>
    <t>13458</t>
  </si>
  <si>
    <t>5100001588763704</t>
  </si>
  <si>
    <t>融安县易地扶贫搬迁资产管护项目（三期）</t>
  </si>
  <si>
    <t>20250327</t>
  </si>
  <si>
    <t>20250730</t>
  </si>
  <si>
    <t>3096</t>
  </si>
  <si>
    <t>5100001588766966</t>
  </si>
  <si>
    <t>易地扶贫搬迁贷款债券贴息补助</t>
  </si>
  <si>
    <t>易地扶贫搬迁贷款贴息（2025年度）</t>
  </si>
  <si>
    <t>融安县,长安镇</t>
  </si>
  <si>
    <t>融安县财政局</t>
  </si>
  <si>
    <t>5100001588883092</t>
  </si>
  <si>
    <t>巩固三保障成果</t>
  </si>
  <si>
    <t>教育</t>
  </si>
  <si>
    <t>享受“雨露计划”职业教育补助</t>
  </si>
  <si>
    <t>2025年融安县雨露计划</t>
  </si>
  <si>
    <t>1971</t>
  </si>
  <si>
    <t>5100001589429811</t>
  </si>
  <si>
    <t>项目管理费</t>
  </si>
  <si>
    <t>2025年项目管理费</t>
  </si>
  <si>
    <t>5100001589398400</t>
  </si>
  <si>
    <t>新型农村集体经济发展项目</t>
  </si>
  <si>
    <t>融安县板榄镇里鸟村蔬菜大棚建设项目</t>
  </si>
  <si>
    <t>里鸟村</t>
  </si>
  <si>
    <t>板榄镇人民政府</t>
  </si>
  <si>
    <t>20241217</t>
  </si>
  <si>
    <t>1731</t>
  </si>
  <si>
    <t>5100001609623701</t>
  </si>
  <si>
    <t>融安县板榄镇泗安村里当古陇塘朝金桔产业基地道路水毁修复工程</t>
  </si>
  <si>
    <t>泗安村</t>
  </si>
  <si>
    <t>20250303</t>
  </si>
  <si>
    <t>20251220</t>
  </si>
  <si>
    <t>5100001588044231</t>
  </si>
  <si>
    <t>融安县板榄镇泗安村朝利清河拉闹金桔产业基地道路水毁修复工程</t>
  </si>
  <si>
    <t>5100001588044507</t>
  </si>
  <si>
    <t>融安县板榄镇泗安村纳新纳母九桥六贯金桔产业基地道路水毁修复工程</t>
  </si>
  <si>
    <t>5100001588044751</t>
  </si>
  <si>
    <t>融安县板榄镇官昔村柳元屯百亩金桔园灌溉水渠水毁修复工程</t>
  </si>
  <si>
    <t>官昔村</t>
  </si>
  <si>
    <t>5100001588044991</t>
  </si>
  <si>
    <t>融安县板榄镇龙纳村拉艾屯小排灌溉水渠水毁修复工程</t>
  </si>
  <si>
    <t>龙纳村</t>
  </si>
  <si>
    <t>5100001588045152</t>
  </si>
  <si>
    <t>融安县板榄镇麻江村坪江屯大冲口金桔产业基地水毁道路建设</t>
  </si>
  <si>
    <t>麻江村</t>
  </si>
  <si>
    <t>136</t>
  </si>
  <si>
    <t>5100001588743374</t>
  </si>
  <si>
    <t>融安县板榄镇马步村中村火焰庙危桥改建</t>
  </si>
  <si>
    <t>马步村</t>
  </si>
  <si>
    <t>1128</t>
  </si>
  <si>
    <t>5100001588748248</t>
  </si>
  <si>
    <t>融安县长安镇大洲村农业产业配套设施建设</t>
  </si>
  <si>
    <t>带动生产，帮助产销对接</t>
  </si>
  <si>
    <t>942</t>
  </si>
  <si>
    <t>5100001588037768</t>
  </si>
  <si>
    <t>融安县长安镇大乐村望枧屯油茶示范基地建设</t>
  </si>
  <si>
    <t>1023</t>
  </si>
  <si>
    <t>5100001588038676</t>
  </si>
  <si>
    <t>（蔬菜大棚）融安县长安镇现代化蔬菜大棚基地建设项目</t>
  </si>
  <si>
    <t>大巷村,太平村</t>
  </si>
  <si>
    <t>融安县长安镇人民政府</t>
  </si>
  <si>
    <t>20250312</t>
  </si>
  <si>
    <t>20250619</t>
  </si>
  <si>
    <t>7496</t>
  </si>
  <si>
    <t>5100001589438458</t>
  </si>
  <si>
    <t>长安镇红卫村下屯道路建设及污水治理项目</t>
  </si>
  <si>
    <t>红卫村</t>
  </si>
  <si>
    <t>20250330</t>
  </si>
  <si>
    <t>20250630</t>
  </si>
  <si>
    <t>850</t>
  </si>
  <si>
    <t>5100001588047005</t>
  </si>
  <si>
    <t>长安镇大乐村柏崖屯道路建设项目</t>
  </si>
  <si>
    <t>大乐村</t>
  </si>
  <si>
    <t>就业务工，带动生产</t>
  </si>
  <si>
    <t>5100001588821717</t>
  </si>
  <si>
    <t>长安镇大巷村中村屯道路硬化项目</t>
  </si>
  <si>
    <t>20251230</t>
  </si>
  <si>
    <t>2223</t>
  </si>
  <si>
    <t>5100001609882647</t>
  </si>
  <si>
    <t>融安县万亩金桔示范带产业基地道路建设项目</t>
  </si>
  <si>
    <t>小洲村</t>
  </si>
  <si>
    <t>1349</t>
  </si>
  <si>
    <t>5100001609862964</t>
  </si>
  <si>
    <t>融安县大将镇板茂村江头屯设施农业建设项目</t>
  </si>
  <si>
    <t>板茂村</t>
  </si>
  <si>
    <t>其他，带动生产，就业务工</t>
  </si>
  <si>
    <t>大将镇人民政府</t>
  </si>
  <si>
    <t>20250201</t>
  </si>
  <si>
    <t>111</t>
  </si>
  <si>
    <t>5100001588773701</t>
  </si>
  <si>
    <t>融安县大将镇合理村盘马金桔产业示范基地建设项目</t>
  </si>
  <si>
    <t>合理村</t>
  </si>
  <si>
    <t>304</t>
  </si>
  <si>
    <t>5100001588778320</t>
  </si>
  <si>
    <t>大将镇大将社区三马屯金桔产业分拣场地建设项目</t>
  </si>
  <si>
    <t>5100001609815757</t>
  </si>
  <si>
    <t>融安县大将镇瓜洞村浪坪坝新建盖板涵项目</t>
  </si>
  <si>
    <t>瓜洞村</t>
  </si>
  <si>
    <t>1495</t>
  </si>
  <si>
    <t>5100001588041978</t>
  </si>
  <si>
    <t>融安县大将镇东潭村大虾屯通屯道路新建盖板涵项目</t>
  </si>
  <si>
    <t>东潭村</t>
  </si>
  <si>
    <t>472</t>
  </si>
  <si>
    <t>5100001588042113</t>
  </si>
  <si>
    <t>融安县大将镇大华村上大石屯金桔产业道路水毁修复工程</t>
  </si>
  <si>
    <t>大华村</t>
  </si>
  <si>
    <t>5100001588765080</t>
  </si>
  <si>
    <t>融安县大将镇雅仕村东山屯金桔产业道路水毁修复工程</t>
  </si>
  <si>
    <t>185</t>
  </si>
  <si>
    <t>5100001588768717</t>
  </si>
  <si>
    <t>农村污水治理</t>
  </si>
  <si>
    <t>大将镇才妙村拉龙屯生活污水治理项目</t>
  </si>
  <si>
    <t>才妙村</t>
  </si>
  <si>
    <t>146</t>
  </si>
  <si>
    <t>5100001588760526</t>
  </si>
  <si>
    <t>融安县大良镇良北村年洞屯道路硬化工程</t>
  </si>
  <si>
    <t>良北村</t>
  </si>
  <si>
    <t>融安县大良镇人民政府</t>
  </si>
  <si>
    <t>20250228</t>
  </si>
  <si>
    <t>1350</t>
  </si>
  <si>
    <t>5100001588743101</t>
  </si>
  <si>
    <t>融安县大良镇龙山村大坡屯甘蔗产业洗衣部至上坪道路硬化项目</t>
  </si>
  <si>
    <t>龙山村</t>
  </si>
  <si>
    <t>497</t>
  </si>
  <si>
    <t>5100001588039369</t>
  </si>
  <si>
    <t>融安县大良镇大良村基础设施建设</t>
  </si>
  <si>
    <t>大良村,大良村</t>
  </si>
  <si>
    <t>2392</t>
  </si>
  <si>
    <t>5100001588737542</t>
  </si>
  <si>
    <t>融安县大良镇永安村以工代赈项目</t>
  </si>
  <si>
    <t>319</t>
  </si>
  <si>
    <t>5100001588040955</t>
  </si>
  <si>
    <t>融安县大良镇大良村东寨屯排灌渠建设项目</t>
  </si>
  <si>
    <t>大良村</t>
  </si>
  <si>
    <t>170</t>
  </si>
  <si>
    <t>5100001588771777</t>
  </si>
  <si>
    <t>融安县大良镇古兰村邓家屯金桔产业路盖板涵水毁重建项目</t>
  </si>
  <si>
    <t>古兰村</t>
  </si>
  <si>
    <t>5100001588775540</t>
  </si>
  <si>
    <t>融安县大良镇年洞屯污水处理提升工程</t>
  </si>
  <si>
    <t>5100001588040076</t>
  </si>
  <si>
    <t>融安县大良镇智能化地埋式垃圾收集站建设（一期）</t>
  </si>
  <si>
    <t>22267</t>
  </si>
  <si>
    <t>5100001588040670</t>
  </si>
  <si>
    <t>大坡乡福下村大吉屯卖坡田水稻产业基地配套设施建设</t>
  </si>
  <si>
    <t>福下村</t>
  </si>
  <si>
    <t>大坡乡人民政府</t>
  </si>
  <si>
    <t>20250627</t>
  </si>
  <si>
    <t>308</t>
  </si>
  <si>
    <t>5100001588042801</t>
  </si>
  <si>
    <t>大坡乡下寨村同盘屯门口岭金桔产业基地基础设施配套建设（以工代赈）</t>
  </si>
  <si>
    <t>下寨村</t>
  </si>
  <si>
    <t>5100001588042002</t>
  </si>
  <si>
    <t>大坡乡岗伟村岗伟屯古洲金桔产业基地基础设施配套建设</t>
  </si>
  <si>
    <t>岗伟村</t>
  </si>
  <si>
    <t>268</t>
  </si>
  <si>
    <t>5100001588042414</t>
  </si>
  <si>
    <t>大坡乡福上村六乾屯油茶产业基地道路水毁修复工程</t>
  </si>
  <si>
    <t>福上村</t>
  </si>
  <si>
    <t>其他，带动生产</t>
  </si>
  <si>
    <t>92</t>
  </si>
  <si>
    <t>5100001588043363</t>
  </si>
  <si>
    <t>大坡乡同仕村关塘屯金桔产业道路水毁修复工程</t>
  </si>
  <si>
    <t>同仕村</t>
  </si>
  <si>
    <t>116</t>
  </si>
  <si>
    <t>5100001588044022</t>
  </si>
  <si>
    <t>东起乡</t>
  </si>
  <si>
    <t>融安县东起乡崖脚村药材产业基础设施配套建设项目</t>
  </si>
  <si>
    <t>东起乡人民政府</t>
  </si>
  <si>
    <t>20250830</t>
  </si>
  <si>
    <t>210</t>
  </si>
  <si>
    <t>5100001588042608</t>
  </si>
  <si>
    <t>东起乡良村村北硁屯金桔种植基地供电、滴灌工程建设</t>
  </si>
  <si>
    <t>5100001588042779</t>
  </si>
  <si>
    <t>东起乡良村村四兴屯优质稻产业基地灌溉水渠建设工程</t>
  </si>
  <si>
    <t>20251129</t>
  </si>
  <si>
    <t>85</t>
  </si>
  <si>
    <t>5100001588043035</t>
  </si>
  <si>
    <t>融安县东起乡安太村良洞屯良种油茶产业基地基础供电设施配套建设</t>
  </si>
  <si>
    <t>193</t>
  </si>
  <si>
    <t>5100001588043224</t>
  </si>
  <si>
    <t>融安县东起乡崖脚村乐岗屯进屯道路扩宽改造项目</t>
  </si>
  <si>
    <t>5100001588043383</t>
  </si>
  <si>
    <t>浮石镇六寮村山背屯农田灌溉水渠建设</t>
  </si>
  <si>
    <t>六寮村</t>
  </si>
  <si>
    <t>404</t>
  </si>
  <si>
    <t>5100001588040246</t>
  </si>
  <si>
    <t>浮石镇鹭鹚洲村委边金桔产业路水毁修复工程</t>
  </si>
  <si>
    <t>鹭鹚洲村</t>
  </si>
  <si>
    <t>972</t>
  </si>
  <si>
    <t>5100001588764635</t>
  </si>
  <si>
    <t>浮石镇泉头村下岭尾屯抽水灌溉水稻产业基地配套设施建</t>
  </si>
  <si>
    <t>20251219</t>
  </si>
  <si>
    <t>688</t>
  </si>
  <si>
    <t>5100001588770836</t>
  </si>
  <si>
    <t>浮石镇泉头村下岭尾屯产业路盖板涵工程</t>
  </si>
  <si>
    <t>5100001588842043</t>
  </si>
  <si>
    <t>浮石镇起西村赖田屯连接357国道通村道路硬化工程</t>
  </si>
  <si>
    <t>起西村</t>
  </si>
  <si>
    <t>1667</t>
  </si>
  <si>
    <t>5100001588039859</t>
  </si>
  <si>
    <t>浮石镇六寮村余家屯水源补充工程</t>
  </si>
  <si>
    <t>324</t>
  </si>
  <si>
    <t>5100001588039932</t>
  </si>
  <si>
    <t>浮石镇六寮村白竹屯水源补充工程</t>
  </si>
  <si>
    <t>5100001588040068</t>
  </si>
  <si>
    <t>养殖业基地</t>
  </si>
  <si>
    <t>融安县桥板乡良老村蛋鸭养殖基地</t>
  </si>
  <si>
    <t>良老村</t>
  </si>
  <si>
    <t>土地流转，收益分红，带动生产，就业务工</t>
  </si>
  <si>
    <t>桥板乡人民政府</t>
  </si>
  <si>
    <t>20251120</t>
  </si>
  <si>
    <t>785</t>
  </si>
  <si>
    <t>5100001588782426</t>
  </si>
  <si>
    <t>桥板乡古丹村立博屯高产糖料蔗种植示范基地</t>
  </si>
  <si>
    <t>古丹村</t>
  </si>
  <si>
    <t>20250320</t>
  </si>
  <si>
    <t>238</t>
  </si>
  <si>
    <t>5100001536281509</t>
  </si>
  <si>
    <t>桥板乡桥板村东安屯西红柿产业基地配套设施建设</t>
  </si>
  <si>
    <t>桥板村</t>
  </si>
  <si>
    <t>560</t>
  </si>
  <si>
    <t>5100001588039906</t>
  </si>
  <si>
    <t>桥板乡古板村良午屯湾村屯牛弄甘蔗产业基地道路硬化工程</t>
  </si>
  <si>
    <t>古板村</t>
  </si>
  <si>
    <t>484</t>
  </si>
  <si>
    <t>5100001588040339</t>
  </si>
  <si>
    <t>桥板乡温塘村上古风屯门照弄中草药产业基地道路建设工程</t>
  </si>
  <si>
    <t>5100001588040582</t>
  </si>
  <si>
    <t>沙子乡三睦村边村屯干江优质稻产业路硬化工程</t>
  </si>
  <si>
    <t>三睦村</t>
  </si>
  <si>
    <t>20251031</t>
  </si>
  <si>
    <t>213</t>
  </si>
  <si>
    <t>5100001588036662</t>
  </si>
  <si>
    <t>沙子乡古益村新村屯社弄水库种鸭养殖基地产业路工程</t>
  </si>
  <si>
    <t>古益村</t>
  </si>
  <si>
    <t>2728</t>
  </si>
  <si>
    <t>5100001588036929</t>
  </si>
  <si>
    <t>沙子乡三睦村巷址屯白马境优质稻产业基地渠道灌溉工程(以工代赈)</t>
  </si>
  <si>
    <t>5100001588037134</t>
  </si>
  <si>
    <t>沙子乡三睦村边村屯屋背入屯道路硬化</t>
  </si>
  <si>
    <t>5100001588822613</t>
  </si>
  <si>
    <t>沙子乡红妙村红妙屯饮水工程维修项目</t>
  </si>
  <si>
    <t>红妙村</t>
  </si>
  <si>
    <t>374</t>
  </si>
  <si>
    <t>5100001588769394</t>
  </si>
  <si>
    <t>沙子乡三睦村石岩屯饮水工程提升项目</t>
  </si>
  <si>
    <t>547</t>
  </si>
  <si>
    <t>5100001588824679</t>
  </si>
  <si>
    <t>泗顶镇</t>
  </si>
  <si>
    <t>泗顶镇儒南村拉井屯木耳棚改造配套设施项目</t>
  </si>
  <si>
    <t>546</t>
  </si>
  <si>
    <t>5100001588766163</t>
  </si>
  <si>
    <t>融安县泗顶镇三坡村里村屯农文旅现代设施农业示范基地项目</t>
  </si>
  <si>
    <t>三坡村</t>
  </si>
  <si>
    <t>385</t>
  </si>
  <si>
    <t>5100001588770195</t>
  </si>
  <si>
    <t>泗顶镇三坡村里村屯庭院经济项目</t>
  </si>
  <si>
    <t>5100001588772392</t>
  </si>
  <si>
    <t>泗顶镇振彩村村委闲置教室手工厂房建设项目</t>
  </si>
  <si>
    <t>振彩村</t>
  </si>
  <si>
    <t>5100001588411173</t>
  </si>
  <si>
    <t>泗顶镇马田村新村屯饮水项目</t>
  </si>
  <si>
    <t>5100001588413764</t>
  </si>
  <si>
    <t>泗顶镇泗顶村岸江屯饮水巩固提升工程</t>
  </si>
  <si>
    <t>5100001588416872</t>
  </si>
  <si>
    <t>泗顶镇吉照村拉夯屯漕根至后弄田岭水源补充工程屯</t>
  </si>
  <si>
    <t>128</t>
  </si>
  <si>
    <t>5100001588795924</t>
  </si>
  <si>
    <t>泗顶镇山贝村上东屯饮水巩固提升工程项目</t>
  </si>
  <si>
    <t>山贝村</t>
  </si>
  <si>
    <t>182</t>
  </si>
  <si>
    <t>5100001588796874</t>
  </si>
  <si>
    <t>泗顶镇马田村都木屯屯污水治理项目</t>
  </si>
  <si>
    <t>215</t>
  </si>
  <si>
    <t>5100001588419766</t>
  </si>
  <si>
    <t>泗顶镇吉照村拉夯屯排污沟项目</t>
  </si>
  <si>
    <t>5100001588793324</t>
  </si>
  <si>
    <t>潭头乡龙城村龙城屯优质稻产业基地灌溉渠道维修改造提升工程</t>
  </si>
  <si>
    <t>龙城村</t>
  </si>
  <si>
    <t>潭头乡人民政府</t>
  </si>
  <si>
    <t>20250428</t>
  </si>
  <si>
    <t>20250731</t>
  </si>
  <si>
    <t>436</t>
  </si>
  <si>
    <t>5100001588038632</t>
  </si>
  <si>
    <t>潭头乡培村村培村屯桑蚕基地过水路面建设</t>
  </si>
  <si>
    <t>1155</t>
  </si>
  <si>
    <t>5100001588758006</t>
  </si>
  <si>
    <t>潭头乡合作实施储备粮采购销项目（村集体经济）</t>
  </si>
  <si>
    <t>岭背村</t>
  </si>
  <si>
    <t>帮助产销对接，资产入股，收益分红</t>
  </si>
  <si>
    <t>5100001609700919</t>
  </si>
  <si>
    <t>潭头乡东相村凤村屯巷道建设</t>
  </si>
  <si>
    <t>东相村</t>
  </si>
  <si>
    <t>477</t>
  </si>
  <si>
    <t>5100001588039149</t>
  </si>
  <si>
    <t>潭头乡潭头村西桂屯通屯路扩宽建设</t>
  </si>
  <si>
    <t>潭头村</t>
  </si>
  <si>
    <t>248</t>
  </si>
  <si>
    <t>5100001588039479</t>
  </si>
  <si>
    <t>潭头乡西岸村帽岭屯饮水维修工程</t>
  </si>
  <si>
    <t>西岸村</t>
  </si>
  <si>
    <t>709</t>
  </si>
  <si>
    <t>5100001588770482</t>
  </si>
  <si>
    <t>潭头乡红岭村大寨屯水头山引水工程</t>
  </si>
  <si>
    <t>红岭村</t>
  </si>
  <si>
    <t>1310</t>
  </si>
  <si>
    <t>5100001588780299</t>
  </si>
  <si>
    <t>潭头乡大岸村南岸屯饮水保障提升项目</t>
  </si>
  <si>
    <t>大岸村</t>
  </si>
  <si>
    <t>284</t>
  </si>
  <si>
    <t>5100001588786614</t>
  </si>
  <si>
    <t>融安县雅瑶乡冠带村三渡水金桔产后处理中心二期</t>
  </si>
  <si>
    <t>冠带村</t>
  </si>
  <si>
    <t>雅瑶乡人民政府</t>
  </si>
  <si>
    <t>750</t>
  </si>
  <si>
    <t>5100001588041111</t>
  </si>
  <si>
    <t>融安县雅瑶乡福田村吊屯狮子岭楠竹产业基地建设工程</t>
  </si>
  <si>
    <t>福田村</t>
  </si>
  <si>
    <t>180</t>
  </si>
  <si>
    <t>5100001588041373</t>
  </si>
  <si>
    <t>融安县雅瑶乡苏田村平寨四屯通屯道路硬化工程</t>
  </si>
  <si>
    <t>苏田村</t>
  </si>
  <si>
    <t>5100001588042043</t>
  </si>
  <si>
    <t>融安县雅瑶乡雅瑶村一屯道路水毁修复工程</t>
  </si>
  <si>
    <t>雅瑶村</t>
  </si>
  <si>
    <t>2383</t>
  </si>
  <si>
    <t>5100001588042358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</si>
</sst>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26"/>
      <name val="宋体"/>
      <charset val="134"/>
    </font>
    <font>
      <sz val="26"/>
      <color indexed="8"/>
      <name val="宋体"/>
      <charset val="134"/>
      <scheme val="minor"/>
    </font>
    <font>
      <b/>
      <sz val="11"/>
      <name val="Courier New"/>
      <charset val="134"/>
    </font>
    <font>
      <b/>
      <sz val="11"/>
      <name val="宋体"/>
      <charset val="134"/>
    </font>
    <font>
      <sz val="11"/>
      <name val="Courier New"/>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6">
    <xf numFmtId="0" fontId="0" fillId="0" borderId="0" xfId="0" applyFont="1">
      <alignment vertical="center"/>
    </xf>
    <xf numFmtId="0" fontId="0" fillId="0" borderId="0" xfId="0" applyFont="1" applyAlignment="1">
      <alignment vertical="center" wrapText="1"/>
    </xf>
    <xf numFmtId="0" fontId="0" fillId="0" borderId="0" xfId="0" applyFont="1" applyAlignment="1">
      <alignment horizontal="left" vertical="center" wrapText="1"/>
    </xf>
    <xf numFmtId="0" fontId="1"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NumberFormat="1" applyFont="1" applyBorder="1" applyAlignment="1">
      <alignment horizontal="center" vertical="center"/>
    </xf>
    <xf numFmtId="0" fontId="5" fillId="0" borderId="1" xfId="0" applyNumberFormat="1"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6446;&#26234;&#24426;\AppData\Local\Temp\360zip$Temp\360$1\&#39033;&#30446;&#20844;&#24320;&#20844;&#31034;&#20449;&#24687;_2025010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公开公示信息_1"/>
    </sheetNames>
    <sheetDataSet>
      <sheetData sheetId="0">
        <row r="3">
          <cell r="B3" t="str">
            <v>项目名称</v>
          </cell>
          <cell r="C3" t="str">
            <v>项目类型</v>
          </cell>
          <cell r="D3" t="str">
            <v>项目二级类型</v>
          </cell>
          <cell r="E3" t="str">
            <v>项目子类型</v>
          </cell>
          <cell r="F3" t="str">
            <v>项目地点</v>
          </cell>
          <cell r="G3" t="str">
            <v>受益数量</v>
          </cell>
          <cell r="H3" t="str">
            <v>项目状态</v>
          </cell>
          <cell r="I3" t="str">
            <v>开始日期</v>
          </cell>
          <cell r="J3" t="str">
            <v>结束日期</v>
          </cell>
          <cell r="K3" t="str">
            <v>项目预算总金额</v>
          </cell>
          <cell r="L3" t="str">
            <v>中央财政专项资金</v>
          </cell>
          <cell r="M3" t="str">
            <v>省级财政专项资金</v>
          </cell>
          <cell r="N3" t="str">
            <v>市级财政专项资金</v>
          </cell>
          <cell r="O3" t="str">
            <v>县级财政专项资金</v>
          </cell>
          <cell r="P3" t="str">
            <v>项目摘要</v>
          </cell>
        </row>
        <row r="4">
          <cell r="B4" t="str">
            <v>融安金桔品牌提升项目（四期）</v>
          </cell>
          <cell r="C4" t="str">
            <v>产业发展</v>
          </cell>
          <cell r="D4" t="str">
            <v>加工流通项目</v>
          </cell>
          <cell r="E4" t="str">
            <v>品牌打造和展销平台</v>
          </cell>
          <cell r="F4" t="str">
            <v>融安县</v>
          </cell>
          <cell r="G4" t="str">
            <v>0</v>
          </cell>
          <cell r="H4" t="str">
            <v>立项</v>
          </cell>
          <cell r="I4" t="str">
            <v>20250213</v>
          </cell>
          <cell r="J4" t="str">
            <v>20251231</v>
          </cell>
          <cell r="K4" t="str">
            <v>27</v>
          </cell>
          <cell r="L4" t="str">
            <v/>
          </cell>
          <cell r="M4" t="str">
            <v/>
          </cell>
          <cell r="N4" t="str">
            <v/>
          </cell>
          <cell r="O4" t="str">
            <v/>
          </cell>
          <cell r="P4" t="str">
            <v>1.开展融安金桔品牌传播，提升品牌知名度。 2.提升融安金桔区域公用品牌价值，带动融安金桔品牌知名度提高，惠及全县所有的金桔种植户。</v>
          </cell>
        </row>
        <row r="5">
          <cell r="B5" t="str">
            <v>2025年融安县产业奖补项目（到户类产业以奖代补）</v>
          </cell>
          <cell r="C5" t="str">
            <v>产业发展</v>
          </cell>
          <cell r="D5" t="str">
            <v>生产项目</v>
          </cell>
          <cell r="E5" t="str">
            <v>种植业基地</v>
          </cell>
          <cell r="F5" t="str">
            <v>融安县</v>
          </cell>
          <cell r="G5" t="str">
            <v>0</v>
          </cell>
          <cell r="H5" t="str">
            <v>立项</v>
          </cell>
          <cell r="I5" t="str">
            <v>20250101</v>
          </cell>
          <cell r="J5" t="str">
            <v>20251231</v>
          </cell>
          <cell r="K5" t="str">
            <v>2300</v>
          </cell>
          <cell r="L5" t="str">
            <v/>
          </cell>
          <cell r="M5" t="str">
            <v/>
          </cell>
          <cell r="N5" t="str">
            <v/>
          </cell>
          <cell r="O5" t="str">
            <v/>
          </cell>
          <cell r="P5" t="str">
            <v>全县各乡镇脱贫人口参与种植类、养殖类、水产类等产业奖补及产业奖补清单中各种符合奖补的动、植物奖补。．每户每年产业项目奖补资金累计不超过 5000元。
</v>
          </cell>
        </row>
        <row r="6">
          <cell r="B6" t="str">
            <v>小额信贷贴息</v>
          </cell>
          <cell r="C6" t="str">
            <v>产业发展</v>
          </cell>
          <cell r="D6" t="str">
            <v>金融保险配套项目</v>
          </cell>
          <cell r="E6" t="str">
            <v>小额贷款贴息</v>
          </cell>
          <cell r="F6" t="str">
            <v>融安县</v>
          </cell>
          <cell r="G6" t="str">
            <v>0</v>
          </cell>
          <cell r="H6" t="str">
            <v>立项</v>
          </cell>
          <cell r="I6" t="str">
            <v>20250101</v>
          </cell>
          <cell r="J6" t="str">
            <v>20251231</v>
          </cell>
          <cell r="K6" t="str">
            <v>1200</v>
          </cell>
          <cell r="L6" t="str">
            <v/>
          </cell>
          <cell r="M6" t="str">
            <v/>
          </cell>
          <cell r="N6" t="str">
            <v/>
          </cell>
          <cell r="O6" t="str">
            <v/>
          </cell>
          <cell r="P6" t="str">
            <v>对全县脱贫人口小额信贷实行财政全额贴息。贴息标准：市场报价利索（LPR）  
</v>
          </cell>
        </row>
        <row r="7">
          <cell r="B7" t="str">
            <v>融安县“菜篮子”蔬菜基地建设项目（以奖代补）</v>
          </cell>
          <cell r="C7" t="str">
            <v>产业发展</v>
          </cell>
          <cell r="D7" t="str">
            <v>产业服务支撑项目</v>
          </cell>
          <cell r="E7" t="str">
            <v>农业社会化服务</v>
          </cell>
          <cell r="F7" t="str">
            <v>融安县</v>
          </cell>
          <cell r="G7" t="str">
            <v>0</v>
          </cell>
          <cell r="H7" t="str">
            <v>立项</v>
          </cell>
          <cell r="I7" t="str">
            <v>20250101</v>
          </cell>
          <cell r="J7" t="str">
            <v>20251231</v>
          </cell>
          <cell r="K7" t="str">
            <v>100</v>
          </cell>
          <cell r="L7" t="str">
            <v/>
          </cell>
          <cell r="M7" t="str">
            <v/>
          </cell>
          <cell r="N7" t="str">
            <v/>
          </cell>
          <cell r="O7" t="str">
            <v/>
          </cell>
          <cell r="P7" t="str">
            <v>对符合条件的进行奖补
</v>
          </cell>
        </row>
        <row r="8">
          <cell r="B8" t="str">
            <v>融安县2025年螺蛳粉原材料基地建设项目（以奖代补）</v>
          </cell>
          <cell r="C8" t="str">
            <v>产业发展</v>
          </cell>
          <cell r="D8" t="str">
            <v>产业服务支撑项目</v>
          </cell>
          <cell r="E8" t="str">
            <v>农业社会化服务</v>
          </cell>
          <cell r="F8" t="str">
            <v>融安县</v>
          </cell>
          <cell r="G8" t="str">
            <v>0</v>
          </cell>
          <cell r="H8" t="str">
            <v>立项</v>
          </cell>
          <cell r="I8" t="str">
            <v>20250501</v>
          </cell>
          <cell r="J8" t="str">
            <v>20251231</v>
          </cell>
          <cell r="K8" t="str">
            <v>200</v>
          </cell>
          <cell r="L8" t="str">
            <v/>
          </cell>
          <cell r="M8" t="str">
            <v/>
          </cell>
          <cell r="N8" t="str">
            <v/>
          </cell>
          <cell r="O8" t="str">
            <v/>
          </cell>
          <cell r="P8" t="str">
            <v>按标准奖补
</v>
          </cell>
        </row>
        <row r="9">
          <cell r="B9" t="str">
            <v>现代农业全产业链建设项目（以奖代补）</v>
          </cell>
          <cell r="C9" t="str">
            <v>产业发展</v>
          </cell>
          <cell r="D9" t="str">
            <v>产业服务支撑项目</v>
          </cell>
          <cell r="E9" t="str">
            <v>农业社会化服务</v>
          </cell>
          <cell r="F9" t="str">
            <v>融安县</v>
          </cell>
          <cell r="G9" t="str">
            <v>0</v>
          </cell>
          <cell r="H9" t="str">
            <v>立项</v>
          </cell>
          <cell r="I9" t="str">
            <v>20250501</v>
          </cell>
          <cell r="J9" t="str">
            <v>20251231</v>
          </cell>
          <cell r="K9" t="str">
            <v>2000</v>
          </cell>
          <cell r="L9" t="str">
            <v/>
          </cell>
          <cell r="M9" t="str">
            <v/>
          </cell>
          <cell r="N9" t="str">
            <v/>
          </cell>
          <cell r="O9" t="str">
            <v/>
          </cell>
          <cell r="P9" t="str">
            <v>对新型经营主体的全产业链项目进行以奖代补，补助标准不超过总投入的50%。
</v>
          </cell>
        </row>
        <row r="10">
          <cell r="B10" t="str">
            <v>融安县第十六届融安金桔节推介活动</v>
          </cell>
          <cell r="C10" t="str">
            <v>产业发展</v>
          </cell>
          <cell r="D10" t="str">
            <v>产业服务支撑项目</v>
          </cell>
          <cell r="E10" t="str">
            <v>农业社会化服务</v>
          </cell>
          <cell r="F10" t="str">
            <v>融安县</v>
          </cell>
          <cell r="G10" t="str">
            <v>0</v>
          </cell>
          <cell r="H10" t="str">
            <v>立项</v>
          </cell>
          <cell r="I10" t="str">
            <v>20250101</v>
          </cell>
          <cell r="J10" t="str">
            <v>20251231</v>
          </cell>
          <cell r="K10" t="str">
            <v>300</v>
          </cell>
          <cell r="L10" t="str">
            <v/>
          </cell>
          <cell r="M10" t="str">
            <v/>
          </cell>
          <cell r="N10" t="str">
            <v/>
          </cell>
          <cell r="O10" t="str">
            <v/>
          </cell>
          <cell r="P10" t="str">
            <v>融安县第十六届融安金桔节推介活动
</v>
          </cell>
        </row>
        <row r="11">
          <cell r="B11" t="str">
            <v>编制《融安金桔全产业链标准体系拟制（修）订标准清单》</v>
          </cell>
          <cell r="C11" t="str">
            <v>产业发展</v>
          </cell>
          <cell r="D11" t="str">
            <v>产业服务支撑项目</v>
          </cell>
          <cell r="E11" t="str">
            <v>科技服务</v>
          </cell>
          <cell r="F11" t="str">
            <v>融安县</v>
          </cell>
          <cell r="G11" t="str">
            <v>0</v>
          </cell>
          <cell r="H11" t="str">
            <v>立项</v>
          </cell>
          <cell r="I11" t="str">
            <v>20250101</v>
          </cell>
          <cell r="J11" t="str">
            <v>20251231</v>
          </cell>
          <cell r="K11" t="str">
            <v>36</v>
          </cell>
          <cell r="L11" t="str">
            <v/>
          </cell>
          <cell r="M11" t="str">
            <v/>
          </cell>
          <cell r="N11" t="str">
            <v/>
          </cell>
          <cell r="O11" t="str">
            <v/>
          </cell>
          <cell r="P11" t="str">
            <v>为推动完善融安金桔全产业链标准体系，编制《融安金桔产业技术人才评价规范》、《融安金桔苗木培育基地建设规范》、《融安金桔避雨避寒设施建设规范》、《融安金桔绿色生产技术规程》、《融安金桔主要病虫害防治技术规程》、《融安金桔果园建园技术规程》、《融安金桔设施建设规范》、《融安金桔种质资源圃建设技术规程》、《融安金桔古树保护技术规范》等九个个团体标准，每个团体标准制定费用4万元。</v>
          </cell>
        </row>
        <row r="12">
          <cell r="B12" t="str">
            <v>融安县板榄镇木吉村山口屯三面光水渠工程</v>
          </cell>
          <cell r="C12" t="str">
            <v>产业发展</v>
          </cell>
          <cell r="D12" t="str">
            <v>配套设施项目</v>
          </cell>
          <cell r="E12" t="str">
            <v>小型农田水利设施建设</v>
          </cell>
          <cell r="F12" t="str">
            <v>板榄镇</v>
          </cell>
          <cell r="G12" t="str">
            <v>0</v>
          </cell>
          <cell r="H12" t="str">
            <v>立项</v>
          </cell>
          <cell r="I12" t="str">
            <v>20250501</v>
          </cell>
          <cell r="J12" t="str">
            <v>20251231</v>
          </cell>
          <cell r="K12" t="str">
            <v>200</v>
          </cell>
          <cell r="L12" t="str">
            <v/>
          </cell>
          <cell r="M12" t="str">
            <v/>
          </cell>
          <cell r="N12" t="str">
            <v/>
          </cell>
          <cell r="O12" t="str">
            <v/>
          </cell>
          <cell r="P12" t="str">
            <v>建设三面光水渠引农田旁小河水灌溉农田150亩
</v>
          </cell>
        </row>
        <row r="13">
          <cell r="B13" t="str">
            <v>融安县板榄镇泗安村古陇屯优质稻产业基地</v>
          </cell>
          <cell r="C13" t="str">
            <v>产业发展</v>
          </cell>
          <cell r="D13" t="str">
            <v>生产项目</v>
          </cell>
          <cell r="E13" t="str">
            <v>种植业基地</v>
          </cell>
          <cell r="F13" t="str">
            <v>板榄镇</v>
          </cell>
          <cell r="G13" t="str">
            <v>0</v>
          </cell>
          <cell r="H13" t="str">
            <v>立项</v>
          </cell>
          <cell r="I13" t="str">
            <v>20250501</v>
          </cell>
          <cell r="J13" t="str">
            <v>20251231</v>
          </cell>
          <cell r="K13" t="str">
            <v>200</v>
          </cell>
          <cell r="L13" t="str">
            <v/>
          </cell>
          <cell r="M13" t="str">
            <v/>
          </cell>
          <cell r="N13" t="str">
            <v/>
          </cell>
          <cell r="O13" t="str">
            <v/>
          </cell>
          <cell r="P13" t="str">
            <v>三面光水渠0.4*0.3*7400米
</v>
          </cell>
        </row>
        <row r="14">
          <cell r="B14" t="str">
            <v>融安县板榄镇泗安村六贯屯优质稻产业基地</v>
          </cell>
          <cell r="C14" t="str">
            <v>产业发展</v>
          </cell>
          <cell r="D14" t="str">
            <v>生产项目</v>
          </cell>
          <cell r="E14" t="str">
            <v>种植业基地</v>
          </cell>
          <cell r="F14" t="str">
            <v>板榄镇</v>
          </cell>
          <cell r="G14" t="str">
            <v>0</v>
          </cell>
          <cell r="H14" t="str">
            <v>立项</v>
          </cell>
          <cell r="I14" t="str">
            <v>20250501</v>
          </cell>
          <cell r="J14" t="str">
            <v>20251231</v>
          </cell>
          <cell r="K14" t="str">
            <v>85</v>
          </cell>
          <cell r="L14" t="str">
            <v/>
          </cell>
          <cell r="M14" t="str">
            <v/>
          </cell>
          <cell r="N14" t="str">
            <v/>
          </cell>
          <cell r="O14" t="str">
            <v/>
          </cell>
          <cell r="P14" t="str">
            <v>三面光水渠0.4*0.3*3600米
</v>
          </cell>
        </row>
        <row r="15">
          <cell r="B15" t="str">
            <v>融安县板榄镇门楼村黄江屯优质稻基地</v>
          </cell>
          <cell r="C15" t="str">
            <v>产业发展</v>
          </cell>
          <cell r="D15" t="str">
            <v>生产项目</v>
          </cell>
          <cell r="E15" t="str">
            <v>种植业基地</v>
          </cell>
          <cell r="F15" t="str">
            <v>板榄镇</v>
          </cell>
          <cell r="G15" t="str">
            <v>0</v>
          </cell>
          <cell r="H15" t="str">
            <v>立项</v>
          </cell>
          <cell r="I15" t="str">
            <v>20250501</v>
          </cell>
          <cell r="J15" t="str">
            <v>20251231</v>
          </cell>
          <cell r="K15" t="str">
            <v>170</v>
          </cell>
          <cell r="L15" t="str">
            <v/>
          </cell>
          <cell r="M15" t="str">
            <v/>
          </cell>
          <cell r="N15" t="str">
            <v/>
          </cell>
          <cell r="O15" t="str">
            <v/>
          </cell>
          <cell r="P15" t="str">
            <v>三面光水渠长2300米，宽0.5米，高0.4米
</v>
          </cell>
        </row>
        <row r="16">
          <cell r="B16" t="str">
            <v>金桔老家老树保护及水肥供应系统建设项目</v>
          </cell>
          <cell r="C16" t="str">
            <v>产业发展</v>
          </cell>
          <cell r="D16" t="str">
            <v>配套设施项目</v>
          </cell>
          <cell r="E16" t="str">
            <v>产业园（区）</v>
          </cell>
          <cell r="F16" t="str">
            <v>大将镇</v>
          </cell>
          <cell r="G16" t="str">
            <v>0</v>
          </cell>
          <cell r="H16" t="str">
            <v>立项</v>
          </cell>
          <cell r="I16" t="str">
            <v>20250501</v>
          </cell>
          <cell r="J16" t="str">
            <v>20251231</v>
          </cell>
          <cell r="K16" t="str">
            <v>20</v>
          </cell>
          <cell r="L16" t="str">
            <v/>
          </cell>
          <cell r="M16" t="str">
            <v/>
          </cell>
          <cell r="N16" t="str">
            <v/>
          </cell>
          <cell r="O16" t="str">
            <v/>
          </cell>
          <cell r="P16" t="str">
            <v>建设水肥供应系统，对金桔老家老树进行维护。
</v>
          </cell>
        </row>
        <row r="17">
          <cell r="B17" t="str">
            <v>融安县大良镇古兰村“古兰新韵”示范区金桔种植灌溉水渠建设</v>
          </cell>
          <cell r="C17" t="str">
            <v>乡村建设行动</v>
          </cell>
          <cell r="D17" t="str">
            <v>农村基础设施（含产业配套基础设施）</v>
          </cell>
          <cell r="E17" t="str">
            <v>农村供水保障设施建设</v>
          </cell>
          <cell r="F17" t="str">
            <v>大良镇</v>
          </cell>
          <cell r="G17" t="str">
            <v>0</v>
          </cell>
          <cell r="H17" t="str">
            <v>立项</v>
          </cell>
          <cell r="I17" t="str">
            <v>20250101</v>
          </cell>
          <cell r="J17" t="str">
            <v>20251231</v>
          </cell>
          <cell r="K17" t="str">
            <v>200</v>
          </cell>
          <cell r="L17" t="str">
            <v/>
          </cell>
          <cell r="M17" t="str">
            <v/>
          </cell>
          <cell r="N17" t="str">
            <v/>
          </cell>
          <cell r="O17" t="str">
            <v/>
          </cell>
          <cell r="P17" t="str">
            <v>建设灌溉水渠5000米
</v>
          </cell>
        </row>
        <row r="18">
          <cell r="B18" t="str">
            <v>大良镇和南甘蔗产业基地水渠建设（一）</v>
          </cell>
          <cell r="C18" t="str">
            <v>产业发展</v>
          </cell>
          <cell r="D18" t="str">
            <v>配套设施项目</v>
          </cell>
          <cell r="E18" t="str">
            <v>产业园（区）</v>
          </cell>
          <cell r="F18" t="str">
            <v>大良镇</v>
          </cell>
          <cell r="G18" t="str">
            <v>0</v>
          </cell>
          <cell r="H18" t="str">
            <v>立项</v>
          </cell>
          <cell r="I18" t="str">
            <v>20250501</v>
          </cell>
          <cell r="J18" t="str">
            <v>20251231</v>
          </cell>
          <cell r="K18" t="str">
            <v>98.8</v>
          </cell>
          <cell r="L18" t="str">
            <v/>
          </cell>
          <cell r="M18" t="str">
            <v/>
          </cell>
          <cell r="N18" t="str">
            <v/>
          </cell>
          <cell r="O18" t="str">
            <v/>
          </cell>
          <cell r="P18" t="str">
            <v>水渠长2.6千米，边厚0.2米，宽0.4米，高0.4米
</v>
          </cell>
        </row>
        <row r="19">
          <cell r="B19" t="str">
            <v>大良镇和南甘蔗产业基地水渠建设（二）</v>
          </cell>
          <cell r="C19" t="str">
            <v>产业发展</v>
          </cell>
          <cell r="D19" t="str">
            <v>配套设施项目</v>
          </cell>
          <cell r="E19" t="str">
            <v>产业园（区）</v>
          </cell>
          <cell r="F19" t="str">
            <v>大良镇</v>
          </cell>
          <cell r="G19" t="str">
            <v>0</v>
          </cell>
          <cell r="H19" t="str">
            <v>立项</v>
          </cell>
          <cell r="I19" t="str">
            <v>20250101</v>
          </cell>
          <cell r="J19" t="str">
            <v>20251231</v>
          </cell>
          <cell r="K19" t="str">
            <v>64.6</v>
          </cell>
          <cell r="L19" t="str">
            <v/>
          </cell>
          <cell r="M19" t="str">
            <v/>
          </cell>
          <cell r="N19" t="str">
            <v/>
          </cell>
          <cell r="O19" t="str">
            <v/>
          </cell>
          <cell r="P19" t="str">
            <v>水渠长1.7千米，边厚0.2米，宽0.4米，高0.4米
</v>
          </cell>
        </row>
        <row r="20">
          <cell r="B20" t="str">
            <v>大良镇良北、山口甘蔗产业基地水渠建设</v>
          </cell>
          <cell r="C20" t="str">
            <v>产业发展</v>
          </cell>
          <cell r="D20" t="str">
            <v>配套设施项目</v>
          </cell>
          <cell r="E20" t="str">
            <v>产业园（区）</v>
          </cell>
          <cell r="F20" t="str">
            <v>大良镇</v>
          </cell>
          <cell r="G20" t="str">
            <v>0</v>
          </cell>
          <cell r="H20" t="str">
            <v>立项</v>
          </cell>
          <cell r="I20" t="str">
            <v>20250501</v>
          </cell>
          <cell r="J20" t="str">
            <v>20251231</v>
          </cell>
          <cell r="K20" t="str">
            <v>41.8</v>
          </cell>
          <cell r="L20" t="str">
            <v/>
          </cell>
          <cell r="M20" t="str">
            <v/>
          </cell>
          <cell r="N20" t="str">
            <v/>
          </cell>
          <cell r="O20" t="str">
            <v/>
          </cell>
          <cell r="P20" t="str">
            <v>水渠长1.1千米，边厚0.2米，宽0.4米，高0.4米
</v>
          </cell>
        </row>
        <row r="21">
          <cell r="B21" t="str">
            <v>大良镇白艾甘蔗基地水渠建设</v>
          </cell>
          <cell r="C21" t="str">
            <v>产业发展</v>
          </cell>
          <cell r="D21" t="str">
            <v>配套设施项目</v>
          </cell>
          <cell r="E21" t="str">
            <v>产业园（区）</v>
          </cell>
          <cell r="F21" t="str">
            <v>大良镇</v>
          </cell>
          <cell r="G21" t="str">
            <v>0</v>
          </cell>
          <cell r="H21" t="str">
            <v>立项</v>
          </cell>
          <cell r="I21" t="str">
            <v>20250501</v>
          </cell>
          <cell r="J21" t="str">
            <v>20251231</v>
          </cell>
          <cell r="K21" t="str">
            <v>83.6</v>
          </cell>
          <cell r="L21" t="str">
            <v/>
          </cell>
          <cell r="M21" t="str">
            <v/>
          </cell>
          <cell r="N21" t="str">
            <v/>
          </cell>
          <cell r="O21" t="str">
            <v/>
          </cell>
          <cell r="P21" t="str">
            <v>水渠长2.2千米，边厚0.2米，宽0.4米，高0.4米
</v>
          </cell>
        </row>
        <row r="22">
          <cell r="B22" t="str">
            <v>大良镇龙山甘蔗基地水渠建设（一）</v>
          </cell>
          <cell r="C22" t="str">
            <v>产业发展</v>
          </cell>
          <cell r="D22" t="str">
            <v>配套设施项目</v>
          </cell>
          <cell r="E22" t="str">
            <v>产业园（区）</v>
          </cell>
          <cell r="F22" t="str">
            <v>大良镇</v>
          </cell>
          <cell r="G22" t="str">
            <v>0</v>
          </cell>
          <cell r="H22" t="str">
            <v>立项</v>
          </cell>
          <cell r="I22" t="str">
            <v>20250501</v>
          </cell>
          <cell r="J22" t="str">
            <v>20251231</v>
          </cell>
          <cell r="K22" t="str">
            <v>57</v>
          </cell>
          <cell r="L22" t="str">
            <v/>
          </cell>
          <cell r="M22" t="str">
            <v/>
          </cell>
          <cell r="N22" t="str">
            <v/>
          </cell>
          <cell r="O22" t="str">
            <v/>
          </cell>
          <cell r="P22" t="str">
            <v>水渠长1.5千米，边厚0.2米，宽0.4米，高0.4米
</v>
          </cell>
        </row>
        <row r="23">
          <cell r="B23" t="str">
            <v>大良镇龙山甘蔗基地水渠建设（二）</v>
          </cell>
          <cell r="C23" t="str">
            <v>产业发展</v>
          </cell>
          <cell r="D23" t="str">
            <v>配套设施项目</v>
          </cell>
          <cell r="E23" t="str">
            <v>产业园（区）</v>
          </cell>
          <cell r="F23" t="str">
            <v>大良镇</v>
          </cell>
          <cell r="G23" t="str">
            <v>0</v>
          </cell>
          <cell r="H23" t="str">
            <v>立项</v>
          </cell>
          <cell r="I23" t="str">
            <v>20250501</v>
          </cell>
          <cell r="J23" t="str">
            <v>20251231</v>
          </cell>
          <cell r="K23" t="str">
            <v>133</v>
          </cell>
          <cell r="L23" t="str">
            <v/>
          </cell>
          <cell r="M23" t="str">
            <v/>
          </cell>
          <cell r="N23" t="str">
            <v/>
          </cell>
          <cell r="O23" t="str">
            <v/>
          </cell>
          <cell r="P23" t="str">
            <v>水渠长3.5千米，边厚0.2米，宽0.4米，高0.4米
</v>
          </cell>
        </row>
        <row r="24">
          <cell r="B24" t="str">
            <v>大良和南甘蔗基地道路建设（一）</v>
          </cell>
          <cell r="C24" t="str">
            <v>产业发展</v>
          </cell>
          <cell r="D24" t="str">
            <v>配套设施项目</v>
          </cell>
          <cell r="E24" t="str">
            <v>产业园（区）</v>
          </cell>
          <cell r="F24" t="str">
            <v>大良镇</v>
          </cell>
          <cell r="G24" t="str">
            <v>0</v>
          </cell>
          <cell r="H24" t="str">
            <v>立项</v>
          </cell>
          <cell r="I24" t="str">
            <v>20250501</v>
          </cell>
          <cell r="J24" t="str">
            <v>20251231</v>
          </cell>
          <cell r="K24" t="str">
            <v>58.4</v>
          </cell>
          <cell r="L24" t="str">
            <v/>
          </cell>
          <cell r="M24" t="str">
            <v/>
          </cell>
          <cell r="N24" t="str">
            <v/>
          </cell>
          <cell r="O24" t="str">
            <v/>
          </cell>
          <cell r="P24" t="str">
            <v>道路建设长1061米，宽3.5米，厚0.18米
</v>
          </cell>
        </row>
        <row r="25">
          <cell r="B25" t="str">
            <v>大良和南甘蔗基地道路建设（二）</v>
          </cell>
          <cell r="C25" t="str">
            <v>产业发展</v>
          </cell>
          <cell r="D25" t="str">
            <v>配套设施项目</v>
          </cell>
          <cell r="E25" t="str">
            <v>产业园（区）</v>
          </cell>
          <cell r="F25" t="str">
            <v>大良镇</v>
          </cell>
          <cell r="G25" t="str">
            <v>0</v>
          </cell>
          <cell r="H25" t="str">
            <v>立项</v>
          </cell>
          <cell r="I25" t="str">
            <v>20250501</v>
          </cell>
          <cell r="J25" t="str">
            <v>20251231</v>
          </cell>
          <cell r="K25" t="str">
            <v>72</v>
          </cell>
          <cell r="L25" t="str">
            <v/>
          </cell>
          <cell r="M25" t="str">
            <v/>
          </cell>
          <cell r="N25" t="str">
            <v/>
          </cell>
          <cell r="O25" t="str">
            <v/>
          </cell>
          <cell r="P25" t="str">
            <v>道路建设长1309米，宽3.5米，厚0.18米
</v>
          </cell>
        </row>
        <row r="26">
          <cell r="B26" t="str">
            <v>大良马槽甘蔗基地道路建设</v>
          </cell>
          <cell r="C26" t="str">
            <v>产业发展</v>
          </cell>
          <cell r="D26" t="str">
            <v>配套设施项目</v>
          </cell>
          <cell r="E26" t="str">
            <v>产业园（区）</v>
          </cell>
          <cell r="F26" t="str">
            <v>大良镇</v>
          </cell>
          <cell r="G26" t="str">
            <v>0</v>
          </cell>
          <cell r="H26" t="str">
            <v>立项</v>
          </cell>
          <cell r="I26" t="str">
            <v>20250501</v>
          </cell>
          <cell r="J26" t="str">
            <v>20251231</v>
          </cell>
          <cell r="K26" t="str">
            <v>37.84</v>
          </cell>
          <cell r="L26" t="str">
            <v/>
          </cell>
          <cell r="M26" t="str">
            <v/>
          </cell>
          <cell r="N26" t="str">
            <v/>
          </cell>
          <cell r="O26" t="str">
            <v/>
          </cell>
          <cell r="P26" t="str">
            <v>道路建设长688米，宽3.5米，厚0.18米
</v>
          </cell>
        </row>
        <row r="27">
          <cell r="B27" t="str">
            <v>大良山口甘蔗基地道路建设</v>
          </cell>
          <cell r="C27" t="str">
            <v>产业发展</v>
          </cell>
          <cell r="D27" t="str">
            <v>配套设施项目</v>
          </cell>
          <cell r="E27" t="str">
            <v>产业园（区）</v>
          </cell>
          <cell r="F27" t="str">
            <v>大良镇</v>
          </cell>
          <cell r="G27" t="str">
            <v>0</v>
          </cell>
          <cell r="H27" t="str">
            <v>立项</v>
          </cell>
          <cell r="I27" t="str">
            <v>20250501</v>
          </cell>
          <cell r="J27" t="str">
            <v>20251231</v>
          </cell>
          <cell r="K27" t="str">
            <v>89.7</v>
          </cell>
          <cell r="L27" t="str">
            <v/>
          </cell>
          <cell r="M27" t="str">
            <v/>
          </cell>
          <cell r="N27" t="str">
            <v/>
          </cell>
          <cell r="O27" t="str">
            <v/>
          </cell>
          <cell r="P27" t="str">
            <v>道路建设长1631米，宽3.5米，厚0.18米
</v>
          </cell>
        </row>
        <row r="28">
          <cell r="B28" t="str">
            <v>大坡乡福下村大吉屯拉东山油茶基地配套建设工程</v>
          </cell>
          <cell r="C28" t="str">
            <v>乡村建设行动</v>
          </cell>
          <cell r="D28" t="str">
            <v>农村基础设施（含产业配套基础设施）</v>
          </cell>
          <cell r="E28" t="str">
            <v>农村道路建设（通村路、通户路、小型桥梁等）</v>
          </cell>
          <cell r="F28" t="str">
            <v>大坡乡</v>
          </cell>
          <cell r="G28" t="str">
            <v>0</v>
          </cell>
          <cell r="H28" t="str">
            <v>立项</v>
          </cell>
          <cell r="I28" t="str">
            <v>20250501</v>
          </cell>
          <cell r="J28" t="str">
            <v>20251231</v>
          </cell>
          <cell r="K28" t="str">
            <v>180</v>
          </cell>
          <cell r="L28" t="str">
            <v/>
          </cell>
          <cell r="M28" t="str">
            <v/>
          </cell>
          <cell r="N28" t="str">
            <v/>
          </cell>
          <cell r="O28" t="str">
            <v/>
          </cell>
          <cell r="P28" t="str">
            <v>路硬化路3.5公里，宽2.5-3.5米
</v>
          </cell>
        </row>
        <row r="29">
          <cell r="B29" t="str">
            <v>浮石镇谏村村龙家屯、卫家屯水稻产业基地配套设施建</v>
          </cell>
          <cell r="C29" t="str">
            <v>产业发展</v>
          </cell>
          <cell r="D29" t="str">
            <v>配套设施项目</v>
          </cell>
          <cell r="E29" t="str">
            <v>小型农田水利设施建设</v>
          </cell>
          <cell r="F29" t="str">
            <v>浮石镇</v>
          </cell>
          <cell r="G29" t="str">
            <v>0</v>
          </cell>
          <cell r="H29" t="str">
            <v>立项</v>
          </cell>
          <cell r="I29" t="str">
            <v>20250501</v>
          </cell>
          <cell r="J29" t="str">
            <v>20251231</v>
          </cell>
          <cell r="K29" t="str">
            <v>200</v>
          </cell>
          <cell r="L29" t="str">
            <v/>
          </cell>
          <cell r="M29" t="str">
            <v/>
          </cell>
          <cell r="N29" t="str">
            <v/>
          </cell>
          <cell r="O29" t="str">
            <v/>
          </cell>
          <cell r="P29" t="str">
            <v> 新建农田灌溉水渠1套，水渠共计5公里，灌溉农田200亩。
</v>
          </cell>
        </row>
        <row r="30">
          <cell r="B30" t="str">
            <v>2025年桥板乡下良村下良屯优质稻基础灌溉设施建设</v>
          </cell>
          <cell r="C30" t="str">
            <v>产业发展</v>
          </cell>
          <cell r="D30" t="str">
            <v>配套设施项目</v>
          </cell>
          <cell r="E30" t="str">
            <v>小型农田水利设施建设</v>
          </cell>
          <cell r="F30" t="str">
            <v>桥板乡</v>
          </cell>
          <cell r="G30" t="str">
            <v>0</v>
          </cell>
          <cell r="H30" t="str">
            <v>立项</v>
          </cell>
          <cell r="I30" t="str">
            <v>20250501</v>
          </cell>
          <cell r="J30" t="str">
            <v>20251231</v>
          </cell>
          <cell r="K30" t="str">
            <v>17</v>
          </cell>
          <cell r="L30" t="str">
            <v/>
          </cell>
          <cell r="M30" t="str">
            <v/>
          </cell>
          <cell r="N30" t="str">
            <v/>
          </cell>
          <cell r="O30" t="str">
            <v/>
          </cell>
          <cell r="P30" t="str">
            <v>"新建三面光水渠40*40CM，400米"</v>
          </cell>
        </row>
        <row r="31">
          <cell r="B31" t="str">
            <v>桥板乡温塘村上古风屯门照弄柑橘产业基地道路建设工程</v>
          </cell>
          <cell r="C31" t="str">
            <v>产业发展</v>
          </cell>
          <cell r="D31" t="str">
            <v>配套设施项目</v>
          </cell>
          <cell r="E31" t="str">
            <v>产业园（区）</v>
          </cell>
          <cell r="F31" t="str">
            <v>温塘村</v>
          </cell>
          <cell r="G31" t="str">
            <v>0</v>
          </cell>
          <cell r="H31" t="str">
            <v>立项</v>
          </cell>
          <cell r="I31" t="str">
            <v>20250501</v>
          </cell>
          <cell r="J31" t="str">
            <v>20251231</v>
          </cell>
          <cell r="K31" t="str">
            <v>160</v>
          </cell>
          <cell r="L31" t="str">
            <v/>
          </cell>
          <cell r="M31" t="str">
            <v/>
          </cell>
          <cell r="N31" t="str">
            <v/>
          </cell>
          <cell r="O31" t="str">
            <v/>
          </cell>
          <cell r="P31" t="str">
            <v>硬化路面长2公里、路面宽3.5米、厚18厘米，压实砂石基层厚10厘米；两边培路肩宽各0.5米；合理设置涵洞、边沟、错车道等
</v>
          </cell>
        </row>
        <row r="32">
          <cell r="B32" t="str">
            <v>桥板乡温塘村土立屯大钉弄柑橘产业基地道路建设工程</v>
          </cell>
          <cell r="C32" t="str">
            <v>产业发展</v>
          </cell>
          <cell r="D32" t="str">
            <v>配套设施项目</v>
          </cell>
          <cell r="E32" t="str">
            <v>产业园（区）</v>
          </cell>
          <cell r="F32" t="str">
            <v>温塘村</v>
          </cell>
          <cell r="G32" t="str">
            <v>0</v>
          </cell>
          <cell r="H32" t="str">
            <v>立项</v>
          </cell>
          <cell r="I32" t="str">
            <v>20250501</v>
          </cell>
          <cell r="J32" t="str">
            <v>20251231</v>
          </cell>
          <cell r="K32" t="str">
            <v>190</v>
          </cell>
          <cell r="L32" t="str">
            <v/>
          </cell>
          <cell r="M32" t="str">
            <v/>
          </cell>
          <cell r="N32" t="str">
            <v/>
          </cell>
          <cell r="O32" t="str">
            <v/>
          </cell>
          <cell r="P32" t="str">
            <v>硬化路面长2公里、路面宽3.5米、厚18厘米，压实砂石基层厚10厘米；两边培路肩宽各0.5米；合理设置涵洞、边沟、错车道等</v>
          </cell>
        </row>
        <row r="33">
          <cell r="B33" t="str">
            <v>桥板乡下良村拉标屯金桔产业基地道路硬化工程</v>
          </cell>
          <cell r="C33" t="str">
            <v>产业发展</v>
          </cell>
          <cell r="D33" t="str">
            <v>配套设施项目</v>
          </cell>
          <cell r="E33" t="str">
            <v>产业园（区）</v>
          </cell>
          <cell r="F33" t="str">
            <v>下良村</v>
          </cell>
          <cell r="G33" t="str">
            <v>0</v>
          </cell>
          <cell r="H33" t="str">
            <v>立项</v>
          </cell>
          <cell r="I33" t="str">
            <v>20250501</v>
          </cell>
          <cell r="J33" t="str">
            <v>20251231</v>
          </cell>
          <cell r="K33" t="str">
            <v>135</v>
          </cell>
          <cell r="L33" t="str">
            <v/>
          </cell>
          <cell r="M33" t="str">
            <v/>
          </cell>
          <cell r="N33" t="str">
            <v/>
          </cell>
          <cell r="O33" t="str">
            <v/>
          </cell>
          <cell r="P33" t="str">
            <v>硬化路长约1.5公里。3.5米宽、18公分厚。新建桥长35米，宽3米，高3米。
</v>
          </cell>
        </row>
        <row r="34">
          <cell r="B34" t="str">
            <v>沙子乡古益村新村屯优质稻产业基地灌溉渠道维修项目</v>
          </cell>
          <cell r="C34" t="str">
            <v>产业发展</v>
          </cell>
          <cell r="D34" t="str">
            <v>配套设施项目</v>
          </cell>
          <cell r="E34" t="str">
            <v>小型农田水利设施建设</v>
          </cell>
          <cell r="F34" t="str">
            <v>沙子乡</v>
          </cell>
          <cell r="G34" t="str">
            <v>0</v>
          </cell>
          <cell r="H34" t="str">
            <v>立项</v>
          </cell>
          <cell r="I34" t="str">
            <v>20250501</v>
          </cell>
          <cell r="J34" t="str">
            <v>20251231</v>
          </cell>
          <cell r="K34" t="str">
            <v>120</v>
          </cell>
          <cell r="L34" t="str">
            <v/>
          </cell>
          <cell r="M34" t="str">
            <v/>
          </cell>
          <cell r="N34" t="str">
            <v/>
          </cell>
          <cell r="O34" t="str">
            <v/>
          </cell>
          <cell r="P34" t="str">
            <v>三面光硬化规格2000米X2.5米X1.5米，盖板涵规格跨度2.5米X5米X0.3米
</v>
          </cell>
        </row>
        <row r="35">
          <cell r="B35" t="str">
            <v>泗顶镇马田村都木屯柑橘产业基地产业硬化路项目</v>
          </cell>
          <cell r="C35" t="str">
            <v>产业发展</v>
          </cell>
          <cell r="D35" t="str">
            <v>配套设施项目</v>
          </cell>
          <cell r="E35" t="str">
            <v>产业园（区）</v>
          </cell>
          <cell r="F35" t="str">
            <v>马田村</v>
          </cell>
          <cell r="G35" t="str">
            <v>0</v>
          </cell>
          <cell r="H35" t="str">
            <v>立项</v>
          </cell>
          <cell r="I35" t="str">
            <v>20250501</v>
          </cell>
          <cell r="J35" t="str">
            <v>20251231</v>
          </cell>
          <cell r="K35" t="str">
            <v>210</v>
          </cell>
          <cell r="L35" t="str">
            <v/>
          </cell>
          <cell r="M35" t="str">
            <v/>
          </cell>
          <cell r="N35" t="str">
            <v/>
          </cell>
          <cell r="O35" t="str">
            <v/>
          </cell>
          <cell r="P35" t="str">
            <v>3公里产业路硬化
</v>
          </cell>
        </row>
        <row r="36">
          <cell r="B36" t="str">
            <v>2025年潭头乡潭头村下边屯江田道大塘基优质稻产业基地配套基础设施建设</v>
          </cell>
          <cell r="C36" t="str">
            <v>产业发展</v>
          </cell>
          <cell r="D36" t="str">
            <v>配套设施项目</v>
          </cell>
          <cell r="E36" t="str">
            <v>小型农田水利设施建设</v>
          </cell>
          <cell r="F36" t="str">
            <v>融安县</v>
          </cell>
          <cell r="G36" t="str">
            <v>0</v>
          </cell>
          <cell r="H36" t="str">
            <v>立项</v>
          </cell>
          <cell r="I36" t="str">
            <v>20250501</v>
          </cell>
          <cell r="J36" t="str">
            <v>20251231</v>
          </cell>
          <cell r="K36" t="str">
            <v>60</v>
          </cell>
          <cell r="L36" t="str">
            <v/>
          </cell>
          <cell r="M36" t="str">
            <v/>
          </cell>
          <cell r="N36" t="str">
            <v/>
          </cell>
          <cell r="O36" t="str">
            <v/>
          </cell>
          <cell r="P36" t="str">
            <v>下边屯江田道大塘基1500米水渠建设
</v>
          </cell>
        </row>
        <row r="37">
          <cell r="B37" t="str">
            <v>2025年潭头乡潭头村上边屯到西桂屯大陆山口优质稻产业基地配套基础设施建设</v>
          </cell>
          <cell r="C37" t="str">
            <v>产业发展</v>
          </cell>
          <cell r="D37" t="str">
            <v>配套设施项目</v>
          </cell>
          <cell r="E37" t="str">
            <v>小型农田水利设施建设</v>
          </cell>
          <cell r="F37" t="str">
            <v>融安县</v>
          </cell>
          <cell r="G37" t="str">
            <v>0</v>
          </cell>
          <cell r="H37" t="str">
            <v>立项</v>
          </cell>
          <cell r="I37" t="str">
            <v>20250501</v>
          </cell>
          <cell r="J37" t="str">
            <v>20251231</v>
          </cell>
          <cell r="K37" t="str">
            <v>120</v>
          </cell>
          <cell r="L37" t="str">
            <v/>
          </cell>
          <cell r="M37" t="str">
            <v/>
          </cell>
          <cell r="N37" t="str">
            <v/>
          </cell>
          <cell r="O37" t="str">
            <v/>
          </cell>
          <cell r="P37" t="str">
            <v>上边屯到西桂屯大陆山口3000米水渠建设
</v>
          </cell>
        </row>
        <row r="38">
          <cell r="B38" t="str">
            <v>2025年潭头乡培村村培村屯沙门优质稻产业基地配套设施建设</v>
          </cell>
          <cell r="C38" t="str">
            <v>产业发展</v>
          </cell>
          <cell r="D38" t="str">
            <v>配套设施项目</v>
          </cell>
          <cell r="E38" t="str">
            <v>小型农田水利设施建设</v>
          </cell>
          <cell r="F38" t="str">
            <v>融安县</v>
          </cell>
          <cell r="G38" t="str">
            <v>0</v>
          </cell>
          <cell r="H38" t="str">
            <v>立项</v>
          </cell>
          <cell r="I38" t="str">
            <v>20250501</v>
          </cell>
          <cell r="J38" t="str">
            <v>20251231</v>
          </cell>
          <cell r="K38" t="str">
            <v>95</v>
          </cell>
          <cell r="L38" t="str">
            <v/>
          </cell>
          <cell r="M38" t="str">
            <v/>
          </cell>
          <cell r="N38" t="str">
            <v/>
          </cell>
          <cell r="O38" t="str">
            <v/>
          </cell>
          <cell r="P38" t="str">
            <v>三面光水渠100x100，0.8公里，人行盖板9座。
</v>
          </cell>
        </row>
        <row r="39">
          <cell r="B39" t="str">
            <v>2025年潭头乡新桂村东桂屯社门至旧村至北港优质稻产业基地配套设施建设</v>
          </cell>
          <cell r="C39" t="str">
            <v>产业发展</v>
          </cell>
          <cell r="D39" t="str">
            <v>配套设施项目</v>
          </cell>
          <cell r="E39" t="str">
            <v>小型农田水利设施建设</v>
          </cell>
          <cell r="F39" t="str">
            <v>融安县</v>
          </cell>
          <cell r="G39" t="str">
            <v>0</v>
          </cell>
          <cell r="H39" t="str">
            <v>立项</v>
          </cell>
          <cell r="I39" t="str">
            <v>20250501</v>
          </cell>
          <cell r="J39" t="str">
            <v>20251231</v>
          </cell>
          <cell r="K39" t="str">
            <v>53</v>
          </cell>
          <cell r="L39" t="str">
            <v/>
          </cell>
          <cell r="M39" t="str">
            <v/>
          </cell>
          <cell r="N39" t="str">
            <v/>
          </cell>
          <cell r="O39" t="str">
            <v/>
          </cell>
          <cell r="P39" t="str">
            <v>新建三面光水渠；长1500米宽0.4米高0.35米
</v>
          </cell>
        </row>
        <row r="40">
          <cell r="B40" t="str">
            <v>2025年潭头乡新林村大浪屯村前优质稻产业基地配套设施建设</v>
          </cell>
          <cell r="C40" t="str">
            <v>产业发展</v>
          </cell>
          <cell r="D40" t="str">
            <v>配套设施项目</v>
          </cell>
          <cell r="E40" t="str">
            <v>小型农田水利设施建设</v>
          </cell>
          <cell r="F40" t="str">
            <v>融安县</v>
          </cell>
          <cell r="G40" t="str">
            <v>0</v>
          </cell>
          <cell r="H40" t="str">
            <v>立项</v>
          </cell>
          <cell r="I40" t="str">
            <v>20250501</v>
          </cell>
          <cell r="J40" t="str">
            <v>20251231</v>
          </cell>
          <cell r="K40" t="str">
            <v>39</v>
          </cell>
          <cell r="L40" t="str">
            <v/>
          </cell>
          <cell r="M40" t="str">
            <v/>
          </cell>
          <cell r="N40" t="str">
            <v/>
          </cell>
          <cell r="O40" t="str">
            <v/>
          </cell>
          <cell r="P40" t="str">
            <v>新建三面光水渠30*30*30CM，1500米
</v>
          </cell>
        </row>
        <row r="41">
          <cell r="B41" t="str">
            <v>2025年潭头乡新林村山杏屯村优质稻产业基地配套设施建设</v>
          </cell>
          <cell r="C41" t="str">
            <v>产业发展</v>
          </cell>
          <cell r="D41" t="str">
            <v>配套设施项目</v>
          </cell>
          <cell r="E41" t="str">
            <v>小型农田水利设施建设</v>
          </cell>
          <cell r="F41" t="str">
            <v>融安县</v>
          </cell>
          <cell r="G41" t="str">
            <v>0</v>
          </cell>
          <cell r="H41" t="str">
            <v>立项</v>
          </cell>
          <cell r="I41" t="str">
            <v>20250501</v>
          </cell>
          <cell r="J41" t="str">
            <v>20251231</v>
          </cell>
          <cell r="K41" t="str">
            <v>20</v>
          </cell>
          <cell r="L41" t="str">
            <v/>
          </cell>
          <cell r="M41" t="str">
            <v/>
          </cell>
          <cell r="N41" t="str">
            <v/>
          </cell>
          <cell r="O41" t="str">
            <v/>
          </cell>
          <cell r="P41" t="str">
            <v>"新建三面光水渠30*30*30CM，600米"
</v>
          </cell>
        </row>
        <row r="42">
          <cell r="B42" t="str">
            <v>潭头乡大岸村大塘屯令口优质稻产业基地灌溉沟渠建设项目</v>
          </cell>
          <cell r="C42" t="str">
            <v>产业发展</v>
          </cell>
          <cell r="D42" t="str">
            <v>配套设施项目</v>
          </cell>
          <cell r="E42" t="str">
            <v>小型农田水利设施建设</v>
          </cell>
          <cell r="F42" t="str">
            <v>融安县</v>
          </cell>
          <cell r="G42" t="str">
            <v>0</v>
          </cell>
          <cell r="H42" t="str">
            <v>立项</v>
          </cell>
          <cell r="I42" t="str">
            <v>20250501</v>
          </cell>
          <cell r="J42" t="str">
            <v>20251231</v>
          </cell>
          <cell r="K42" t="str">
            <v>120</v>
          </cell>
          <cell r="L42" t="str">
            <v/>
          </cell>
          <cell r="M42" t="str">
            <v/>
          </cell>
          <cell r="N42" t="str">
            <v/>
          </cell>
          <cell r="O42" t="str">
            <v/>
          </cell>
          <cell r="P42" t="str">
            <v>沟渠三面光长3公里，宽1.5米，高1米。
</v>
          </cell>
        </row>
        <row r="43">
          <cell r="B43" t="str">
            <v>潭头乡新桂村新屋屯东边优质稻产业基地三面光水渠建设项目及配套设施</v>
          </cell>
          <cell r="C43" t="str">
            <v>产业发展</v>
          </cell>
          <cell r="D43" t="str">
            <v>配套设施项目</v>
          </cell>
          <cell r="E43" t="str">
            <v>小型农田水利设施建设</v>
          </cell>
          <cell r="F43" t="str">
            <v>融安县</v>
          </cell>
          <cell r="G43" t="str">
            <v>0</v>
          </cell>
          <cell r="H43" t="str">
            <v>立项</v>
          </cell>
          <cell r="I43" t="str">
            <v>20250501</v>
          </cell>
          <cell r="J43" t="str">
            <v>20251231</v>
          </cell>
          <cell r="K43" t="str">
            <v>130</v>
          </cell>
          <cell r="L43" t="str">
            <v/>
          </cell>
          <cell r="M43" t="str">
            <v/>
          </cell>
          <cell r="N43" t="str">
            <v/>
          </cell>
          <cell r="O43" t="str">
            <v/>
          </cell>
          <cell r="P43" t="str">
            <v>潭头乡新桂村新屋屯东边农田三面光水渠建设长3000米，宽30厘米，高30厘米，及水泵房1座、蓄水塔1座及配套设施。
</v>
          </cell>
        </row>
        <row r="44">
          <cell r="B44" t="str">
            <v>潭头乡培村村大村屯甘蔗产业路硬化建设</v>
          </cell>
          <cell r="C44" t="str">
            <v>产业发展</v>
          </cell>
          <cell r="D44" t="str">
            <v>配套设施项目</v>
          </cell>
          <cell r="E44" t="str">
            <v>产业园（区）</v>
          </cell>
          <cell r="F44" t="str">
            <v>潭头乡</v>
          </cell>
          <cell r="G44" t="str">
            <v>0</v>
          </cell>
          <cell r="H44" t="str">
            <v>立项</v>
          </cell>
          <cell r="I44" t="str">
            <v>20250501</v>
          </cell>
          <cell r="J44" t="str">
            <v>20251231</v>
          </cell>
          <cell r="K44" t="str">
            <v>200</v>
          </cell>
          <cell r="L44" t="str">
            <v/>
          </cell>
          <cell r="M44" t="str">
            <v/>
          </cell>
          <cell r="N44" t="str">
            <v/>
          </cell>
          <cell r="O44" t="str">
            <v/>
          </cell>
          <cell r="P44" t="str">
            <v>产业路硬化，长3千米，厚0.2米，宽4.5米
</v>
          </cell>
        </row>
        <row r="45">
          <cell r="B45" t="str">
            <v>潭头乡何洞村杨柳屯上翁甘蔗基地建设</v>
          </cell>
          <cell r="C45" t="str">
            <v>产业发展</v>
          </cell>
          <cell r="D45" t="str">
            <v>配套设施项目</v>
          </cell>
          <cell r="E45" t="str">
            <v>产业园（区）</v>
          </cell>
          <cell r="F45" t="str">
            <v>潭头乡</v>
          </cell>
          <cell r="G45" t="str">
            <v>0</v>
          </cell>
          <cell r="H45" t="str">
            <v>立项</v>
          </cell>
          <cell r="I45" t="str">
            <v>20250501</v>
          </cell>
          <cell r="J45" t="str">
            <v>20251231</v>
          </cell>
          <cell r="K45" t="str">
            <v>200</v>
          </cell>
          <cell r="L45" t="str">
            <v/>
          </cell>
          <cell r="M45" t="str">
            <v/>
          </cell>
          <cell r="N45" t="str">
            <v/>
          </cell>
          <cell r="O45" t="str">
            <v/>
          </cell>
          <cell r="P45" t="str">
            <v>道路建设长约2000米，水渠长约500米
</v>
          </cell>
        </row>
        <row r="46">
          <cell r="B46" t="str">
            <v>潭头乡新桂村大境屯大陆坪糖料蔗产业基地建设道路项目</v>
          </cell>
          <cell r="C46" t="str">
            <v>产业发展</v>
          </cell>
          <cell r="D46" t="str">
            <v>配套设施项目</v>
          </cell>
          <cell r="E46" t="str">
            <v>产业园（区）</v>
          </cell>
          <cell r="F46" t="str">
            <v>潭头乡</v>
          </cell>
          <cell r="G46" t="str">
            <v>0</v>
          </cell>
          <cell r="H46" t="str">
            <v>立项</v>
          </cell>
          <cell r="I46" t="str">
            <v>20250501</v>
          </cell>
          <cell r="J46" t="str">
            <v>20251231</v>
          </cell>
          <cell r="K46" t="str">
            <v>180</v>
          </cell>
          <cell r="L46" t="str">
            <v/>
          </cell>
          <cell r="M46" t="str">
            <v/>
          </cell>
          <cell r="N46" t="str">
            <v/>
          </cell>
          <cell r="O46" t="str">
            <v/>
          </cell>
          <cell r="P46" t="str">
            <v>硬化路长2500米，路基宽4.5米，路面3.5米，道路硬化涵管15个。
</v>
          </cell>
        </row>
        <row r="47">
          <cell r="B47" t="str">
            <v>潭头乡培村村大村屯河边糖料蔗产业基地道路项目建设</v>
          </cell>
          <cell r="C47" t="str">
            <v>乡村建设行动</v>
          </cell>
          <cell r="D47" t="str">
            <v>农村基础设施（含产业配套基础设施）</v>
          </cell>
          <cell r="E47" t="str">
            <v>产业路、资源路、旅游路建设</v>
          </cell>
          <cell r="F47" t="str">
            <v>潭头乡</v>
          </cell>
          <cell r="G47" t="str">
            <v>0</v>
          </cell>
          <cell r="H47" t="str">
            <v>立项</v>
          </cell>
          <cell r="I47" t="str">
            <v>20250501</v>
          </cell>
          <cell r="J47" t="str">
            <v>20251231</v>
          </cell>
          <cell r="K47" t="str">
            <v>104</v>
          </cell>
          <cell r="L47" t="str">
            <v/>
          </cell>
          <cell r="M47" t="str">
            <v/>
          </cell>
          <cell r="N47" t="str">
            <v/>
          </cell>
          <cell r="O47" t="str">
            <v/>
          </cell>
          <cell r="P47" t="str">
            <v>建设道路长2500米，宽4.5米，会车道3处
</v>
          </cell>
        </row>
        <row r="48">
          <cell r="B48" t="str">
            <v>融安县雅瑶乡冠带村拉近金桔产业基地建设</v>
          </cell>
          <cell r="C48" t="str">
            <v>产业发展</v>
          </cell>
          <cell r="D48" t="str">
            <v>配套设施项目</v>
          </cell>
          <cell r="E48" t="str">
            <v>产业园（区）</v>
          </cell>
          <cell r="F48" t="str">
            <v>雅瑶乡</v>
          </cell>
          <cell r="G48" t="str">
            <v>0</v>
          </cell>
          <cell r="H48" t="str">
            <v>立项</v>
          </cell>
          <cell r="I48" t="str">
            <v>20250501</v>
          </cell>
          <cell r="J48" t="str">
            <v>20251231</v>
          </cell>
          <cell r="K48" t="str">
            <v>210</v>
          </cell>
          <cell r="L48" t="str">
            <v/>
          </cell>
          <cell r="M48" t="str">
            <v/>
          </cell>
          <cell r="N48" t="str">
            <v/>
          </cell>
          <cell r="O48" t="str">
            <v/>
          </cell>
          <cell r="P48" t="str">
            <v>新建盖板桥一座，道路硬化2公里，挡墙约30米
</v>
          </cell>
        </row>
        <row r="49">
          <cell r="B49" t="str">
            <v>长安镇泗朗村沙坪沟油茶种植基地项目</v>
          </cell>
          <cell r="C49" t="str">
            <v>产业发展</v>
          </cell>
          <cell r="D49" t="str">
            <v>配套设施项目</v>
          </cell>
          <cell r="E49" t="str">
            <v>产业园（区）</v>
          </cell>
          <cell r="F49" t="str">
            <v>长安镇</v>
          </cell>
          <cell r="G49" t="str">
            <v>0</v>
          </cell>
          <cell r="H49" t="str">
            <v>立项</v>
          </cell>
          <cell r="I49" t="str">
            <v>20250501</v>
          </cell>
          <cell r="J49" t="str">
            <v>20251231</v>
          </cell>
          <cell r="K49" t="str">
            <v>240</v>
          </cell>
          <cell r="L49" t="str">
            <v/>
          </cell>
          <cell r="M49" t="str">
            <v/>
          </cell>
          <cell r="N49" t="str">
            <v/>
          </cell>
          <cell r="O49" t="str">
            <v/>
          </cell>
          <cell r="P49" t="str">
            <v>硬化路3100米，3.5米宽，排（过）水涵8处。
</v>
          </cell>
        </row>
        <row r="50">
          <cell r="B50" t="str">
            <v>2025年融安县跨省一次性交通补助</v>
          </cell>
          <cell r="C50" t="str">
            <v>就业项目</v>
          </cell>
          <cell r="D50" t="str">
            <v>务工补助</v>
          </cell>
          <cell r="E50" t="str">
            <v>交通费补助</v>
          </cell>
          <cell r="F50" t="str">
            <v>融安县</v>
          </cell>
          <cell r="G50" t="str">
            <v>0</v>
          </cell>
          <cell r="H50" t="str">
            <v>立项</v>
          </cell>
          <cell r="I50" t="str">
            <v>20250101</v>
          </cell>
          <cell r="J50" t="str">
            <v>20251231</v>
          </cell>
          <cell r="K50" t="str">
            <v>300</v>
          </cell>
          <cell r="L50" t="str">
            <v/>
          </cell>
          <cell r="M50" t="str">
            <v/>
          </cell>
          <cell r="N50" t="str">
            <v/>
          </cell>
          <cell r="O50" t="str">
            <v/>
          </cell>
          <cell r="P50" t="str">
            <v>按车票补助，但最高不超过1000元，无车票400元每人
</v>
          </cell>
        </row>
        <row r="51">
          <cell r="B51" t="str">
            <v>2025年融安县域内稳岗就业劳务补助</v>
          </cell>
          <cell r="C51" t="str">
            <v>就业项目</v>
          </cell>
          <cell r="D51" t="str">
            <v>务工补助</v>
          </cell>
          <cell r="E51" t="str">
            <v>生产奖补、劳务补助等</v>
          </cell>
          <cell r="F51" t="str">
            <v>融安县</v>
          </cell>
          <cell r="G51" t="str">
            <v>0</v>
          </cell>
          <cell r="H51" t="str">
            <v>立项</v>
          </cell>
          <cell r="I51" t="str">
            <v>20250101</v>
          </cell>
          <cell r="J51" t="str">
            <v>20251231</v>
          </cell>
          <cell r="K51" t="str">
            <v>560</v>
          </cell>
          <cell r="L51" t="str">
            <v/>
          </cell>
          <cell r="M51" t="str">
            <v/>
          </cell>
          <cell r="N51" t="str">
            <v/>
          </cell>
          <cell r="O51" t="str">
            <v/>
          </cell>
          <cell r="P51" t="str">
            <v>补助6个月，共1400元每人
</v>
          </cell>
        </row>
        <row r="52">
          <cell r="B52" t="str">
            <v>2025年融安县乡村建设公益岗</v>
          </cell>
          <cell r="C52" t="str">
            <v>就业项目</v>
          </cell>
          <cell r="D52" t="str">
            <v>公益性岗位</v>
          </cell>
          <cell r="E52" t="str">
            <v>公益性岗位</v>
          </cell>
          <cell r="F52" t="str">
            <v>融安县</v>
          </cell>
          <cell r="G52" t="str">
            <v>0</v>
          </cell>
          <cell r="H52" t="str">
            <v>立项</v>
          </cell>
          <cell r="I52" t="str">
            <v>20250501</v>
          </cell>
          <cell r="J52" t="str">
            <v>20251231</v>
          </cell>
          <cell r="K52" t="str">
            <v>5600</v>
          </cell>
          <cell r="L52" t="str">
            <v/>
          </cell>
          <cell r="M52" t="str">
            <v/>
          </cell>
          <cell r="N52" t="str">
            <v/>
          </cell>
          <cell r="O52" t="str">
            <v/>
          </cell>
          <cell r="P52" t="str">
            <v>"1430元每人每月"
</v>
          </cell>
        </row>
        <row r="53">
          <cell r="B53" t="str">
            <v>2025年潭头乡潭头村上边屯古柳洞脚至古龙坝优质稻产业基地配套基础设施建设</v>
          </cell>
          <cell r="C53" t="str">
            <v>产业发展</v>
          </cell>
          <cell r="D53" t="str">
            <v>配套设施项目</v>
          </cell>
          <cell r="E53" t="str">
            <v>小型农田水利设施建设</v>
          </cell>
          <cell r="F53" t="str">
            <v>潭头乡</v>
          </cell>
          <cell r="G53" t="str">
            <v>0</v>
          </cell>
          <cell r="H53" t="str">
            <v>立项</v>
          </cell>
          <cell r="I53" t="str">
            <v>20250501</v>
          </cell>
          <cell r="J53" t="str">
            <v>20251231</v>
          </cell>
          <cell r="K53" t="str">
            <v>80</v>
          </cell>
          <cell r="L53" t="str">
            <v/>
          </cell>
          <cell r="M53" t="str">
            <v/>
          </cell>
          <cell r="N53" t="str">
            <v/>
          </cell>
          <cell r="O53" t="str">
            <v/>
          </cell>
          <cell r="P53" t="str">
            <v>上边屯古柳洞脚至古龙坝水渠800米，宽40厘米，高40厘米。其中30米砌石砖渠底，宽80厘米高150厘米。
</v>
          </cell>
        </row>
        <row r="54">
          <cell r="B54" t="str">
            <v>融安县大将镇董安村下寨屯饮水工程</v>
          </cell>
          <cell r="C54" t="str">
            <v>乡村建设行动</v>
          </cell>
          <cell r="D54" t="str">
            <v>农村基础设施（含产业配套基础设施）</v>
          </cell>
          <cell r="E54" t="str">
            <v>农村供水保障设施建设</v>
          </cell>
          <cell r="F54" t="str">
            <v>董安村</v>
          </cell>
          <cell r="G54" t="str">
            <v>0</v>
          </cell>
          <cell r="H54" t="str">
            <v>立项</v>
          </cell>
          <cell r="I54" t="str">
            <v>20250301</v>
          </cell>
          <cell r="J54" t="str">
            <v>20251130</v>
          </cell>
          <cell r="K54" t="str">
            <v>40</v>
          </cell>
          <cell r="L54" t="str">
            <v/>
          </cell>
          <cell r="M54" t="str">
            <v/>
          </cell>
          <cell r="N54" t="str">
            <v/>
          </cell>
          <cell r="O54" t="str">
            <v/>
          </cell>
          <cell r="P54" t="str">
            <v>新建泵房，配电设施安装，管网安装</v>
          </cell>
        </row>
        <row r="55">
          <cell r="B55" t="str">
            <v>融安县泗顶镇泗顶村水源提升工程</v>
          </cell>
          <cell r="C55" t="str">
            <v>乡村建设行动</v>
          </cell>
          <cell r="D55" t="str">
            <v>农村基础设施（含产业配套基础设施）</v>
          </cell>
          <cell r="E55" t="str">
            <v>农村供水保障设施建设</v>
          </cell>
          <cell r="F55" t="str">
            <v>泗顶村</v>
          </cell>
          <cell r="G55" t="str">
            <v>0</v>
          </cell>
          <cell r="H55" t="str">
            <v>储备</v>
          </cell>
          <cell r="I55" t="str">
            <v/>
          </cell>
          <cell r="J55" t="str">
            <v/>
          </cell>
          <cell r="K55" t="str">
            <v>15</v>
          </cell>
          <cell r="L55" t="str">
            <v/>
          </cell>
          <cell r="M55" t="str">
            <v/>
          </cell>
          <cell r="N55" t="str">
            <v/>
          </cell>
          <cell r="O55" t="str">
            <v/>
          </cell>
          <cell r="P55" t="str">
            <v>重建取水渠、集水井等
</v>
          </cell>
        </row>
        <row r="56">
          <cell r="B56" t="str">
            <v>融安县雅瑶乡冠带村九雨一屯饮水工程</v>
          </cell>
          <cell r="C56" t="str">
            <v>乡村建设行动</v>
          </cell>
          <cell r="D56" t="str">
            <v>农村基础设施（含产业配套基础设施）</v>
          </cell>
          <cell r="E56" t="str">
            <v>农村供水保障设施建设</v>
          </cell>
          <cell r="F56" t="str">
            <v>板榄社区</v>
          </cell>
          <cell r="G56" t="str">
            <v>0</v>
          </cell>
          <cell r="H56" t="str">
            <v>储备</v>
          </cell>
          <cell r="I56" t="str">
            <v/>
          </cell>
          <cell r="J56" t="str">
            <v/>
          </cell>
          <cell r="K56" t="str">
            <v>35</v>
          </cell>
          <cell r="L56" t="str">
            <v/>
          </cell>
          <cell r="M56" t="str">
            <v/>
          </cell>
          <cell r="N56" t="str">
            <v/>
          </cell>
          <cell r="O56" t="str">
            <v/>
          </cell>
          <cell r="P56" t="str">
            <v>水管受损，需要复90管12000米
</v>
          </cell>
        </row>
        <row r="57">
          <cell r="B57" t="str">
            <v>融安县板榄镇木吉村横桐屯人饮水提升工程</v>
          </cell>
          <cell r="C57" t="str">
            <v>乡村建设行动</v>
          </cell>
          <cell r="D57" t="str">
            <v>农村基础设施（含产业配套基础设施）</v>
          </cell>
          <cell r="E57" t="str">
            <v>农村供水保障设施建设</v>
          </cell>
          <cell r="F57" t="str">
            <v>木吉村</v>
          </cell>
          <cell r="G57" t="str">
            <v>0</v>
          </cell>
          <cell r="H57" t="str">
            <v>立项</v>
          </cell>
          <cell r="I57" t="str">
            <v>20250301</v>
          </cell>
          <cell r="J57" t="str">
            <v>20251130</v>
          </cell>
          <cell r="K57" t="str">
            <v>22</v>
          </cell>
          <cell r="L57" t="str">
            <v/>
          </cell>
          <cell r="M57" t="str">
            <v/>
          </cell>
          <cell r="N57" t="str">
            <v/>
          </cell>
          <cell r="O57" t="str">
            <v/>
          </cell>
          <cell r="P57" t="str">
            <v>拦水坝1座、沉淀池1座，新建30立方米蓄水池1座，铺设管网1000m，配套消毒设备、龙头、水表等。
</v>
          </cell>
        </row>
        <row r="58">
          <cell r="B58" t="str">
            <v>融安县大将镇古云村1队饮水工程</v>
          </cell>
          <cell r="C58" t="str">
            <v>乡村建设行动</v>
          </cell>
          <cell r="D58" t="str">
            <v>农村基础设施（含产业配套基础设施）</v>
          </cell>
          <cell r="E58" t="str">
            <v>农村供水保障设施建设</v>
          </cell>
          <cell r="F58" t="str">
            <v>古云村</v>
          </cell>
          <cell r="G58" t="str">
            <v>0</v>
          </cell>
          <cell r="H58" t="str">
            <v>储备</v>
          </cell>
          <cell r="I58" t="str">
            <v>20250301</v>
          </cell>
          <cell r="J58" t="str">
            <v>20251130</v>
          </cell>
          <cell r="K58" t="str">
            <v>40</v>
          </cell>
          <cell r="L58" t="str">
            <v/>
          </cell>
          <cell r="M58" t="str">
            <v/>
          </cell>
          <cell r="N58" t="str">
            <v/>
          </cell>
          <cell r="O58" t="str">
            <v/>
          </cell>
          <cell r="P58" t="str">
            <v>打井一口，新建泵房一座，20m3蓄水池，安装管网
</v>
          </cell>
        </row>
        <row r="59">
          <cell r="B59" t="str">
            <v>融安县长安镇安宁村中寨屯饮水维修工程</v>
          </cell>
          <cell r="C59" t="str">
            <v>乡村建设行动</v>
          </cell>
          <cell r="D59" t="str">
            <v>农村基础设施（含产业配套基础设施）</v>
          </cell>
          <cell r="E59" t="str">
            <v>农村供水保障设施建设</v>
          </cell>
          <cell r="F59" t="str">
            <v>安宁村</v>
          </cell>
          <cell r="G59" t="str">
            <v>0</v>
          </cell>
          <cell r="H59" t="str">
            <v>立项</v>
          </cell>
          <cell r="I59" t="str">
            <v>20250301</v>
          </cell>
          <cell r="J59" t="str">
            <v>20251130</v>
          </cell>
          <cell r="K59" t="str">
            <v>10</v>
          </cell>
          <cell r="L59" t="str">
            <v/>
          </cell>
          <cell r="M59" t="str">
            <v/>
          </cell>
          <cell r="N59" t="str">
            <v/>
          </cell>
          <cell r="O59" t="str">
            <v/>
          </cell>
          <cell r="P59" t="str">
            <v>入户管网维修</v>
          </cell>
        </row>
        <row r="60">
          <cell r="B60" t="str">
            <v>融安县潭头乡培村村大村屯饮水巩固提升工程</v>
          </cell>
          <cell r="C60" t="str">
            <v>乡村建设行动</v>
          </cell>
          <cell r="D60" t="str">
            <v>农村基础设施（含产业配套基础设施）</v>
          </cell>
          <cell r="E60" t="str">
            <v>农村供水保障设施建设</v>
          </cell>
          <cell r="F60" t="str">
            <v>培村</v>
          </cell>
          <cell r="G60" t="str">
            <v>0</v>
          </cell>
          <cell r="H60" t="str">
            <v>立项</v>
          </cell>
          <cell r="I60" t="str">
            <v>20250301</v>
          </cell>
          <cell r="J60" t="str">
            <v>20251130</v>
          </cell>
          <cell r="K60" t="str">
            <v>35</v>
          </cell>
          <cell r="L60" t="str">
            <v/>
          </cell>
          <cell r="M60" t="str">
            <v/>
          </cell>
          <cell r="N60" t="str">
            <v/>
          </cell>
          <cell r="O60" t="str">
            <v/>
          </cell>
          <cell r="P60" t="str">
            <v>新建30立方米水池一座，泵房1座，配电设备1套，铺设管网1500m，配套消毒设备、龙头、水表等。
</v>
          </cell>
        </row>
        <row r="61">
          <cell r="B61" t="str">
            <v>融安县大良镇永安村白马屯饮水工程</v>
          </cell>
          <cell r="C61" t="str">
            <v>乡村建设行动</v>
          </cell>
          <cell r="D61" t="str">
            <v>农村基础设施（含产业配套基础设施）</v>
          </cell>
          <cell r="E61" t="str">
            <v>农村供水保障设施建设</v>
          </cell>
          <cell r="F61" t="str">
            <v>永安村</v>
          </cell>
          <cell r="G61" t="str">
            <v>0</v>
          </cell>
          <cell r="H61" t="str">
            <v>立项</v>
          </cell>
          <cell r="I61" t="str">
            <v>20250301</v>
          </cell>
          <cell r="J61" t="str">
            <v>20251130</v>
          </cell>
          <cell r="K61" t="str">
            <v>40</v>
          </cell>
          <cell r="L61" t="str">
            <v/>
          </cell>
          <cell r="M61" t="str">
            <v/>
          </cell>
          <cell r="N61" t="str">
            <v/>
          </cell>
          <cell r="O61" t="str">
            <v/>
          </cell>
          <cell r="P61" t="str">
            <v>打井一口，新建泵房一座，20m3蓄水池，安装管网
</v>
          </cell>
        </row>
        <row r="62">
          <cell r="B62" t="str">
            <v>大将镇雅仕村长耙冲十二屯饮水提升工程</v>
          </cell>
          <cell r="C62" t="str">
            <v>乡村建设行动</v>
          </cell>
          <cell r="D62" t="str">
            <v>农村基础设施（含产业配套基础设施）</v>
          </cell>
          <cell r="E62" t="str">
            <v>农村供水保障设施建设</v>
          </cell>
          <cell r="F62" t="str">
            <v>雅仕村</v>
          </cell>
          <cell r="G62" t="str">
            <v>0</v>
          </cell>
          <cell r="H62" t="str">
            <v>立项</v>
          </cell>
          <cell r="I62" t="str">
            <v>20250301</v>
          </cell>
          <cell r="J62" t="str">
            <v>20251130</v>
          </cell>
          <cell r="K62" t="str">
            <v>30</v>
          </cell>
          <cell r="L62" t="str">
            <v/>
          </cell>
          <cell r="M62" t="str">
            <v/>
          </cell>
          <cell r="N62" t="str">
            <v/>
          </cell>
          <cell r="O62" t="str">
            <v/>
          </cell>
          <cell r="P62" t="str">
            <v>75管3000米，过滤池1座，拦水坝
</v>
          </cell>
        </row>
        <row r="63">
          <cell r="B63" t="str">
            <v>融安县大将镇富乐村二屯过水路面处置工程</v>
          </cell>
          <cell r="C63" t="str">
            <v>乡村建设行动</v>
          </cell>
          <cell r="D63" t="str">
            <v>农村基础设施（含产业配套基础设施）</v>
          </cell>
          <cell r="E63" t="str">
            <v>农村道路建设（通村路、通户路、小型桥梁等）</v>
          </cell>
          <cell r="F63" t="str">
            <v>富乐村</v>
          </cell>
          <cell r="G63" t="str">
            <v>0</v>
          </cell>
          <cell r="H63" t="str">
            <v>立项</v>
          </cell>
          <cell r="I63" t="str">
            <v>20250101</v>
          </cell>
          <cell r="J63" t="str">
            <v>20251130</v>
          </cell>
          <cell r="K63" t="str">
            <v>328.5</v>
          </cell>
          <cell r="L63" t="str">
            <v/>
          </cell>
          <cell r="M63" t="str">
            <v/>
          </cell>
          <cell r="N63" t="str">
            <v/>
          </cell>
          <cell r="O63" t="str">
            <v/>
          </cell>
          <cell r="P63" t="str">
            <v>新建设桥梁80延米及引道工程</v>
          </cell>
        </row>
        <row r="64">
          <cell r="B64" t="str">
            <v>2025年融安县易地搬迁后续扶持公共服务岗位项目</v>
          </cell>
          <cell r="C64" t="str">
            <v>易地搬迁后扶</v>
          </cell>
          <cell r="D64" t="str">
            <v>易地搬迁后扶</v>
          </cell>
          <cell r="E64" t="str">
            <v>公共服务岗位</v>
          </cell>
          <cell r="F64" t="str">
            <v>融安县</v>
          </cell>
          <cell r="G64" t="str">
            <v>0</v>
          </cell>
          <cell r="H64" t="str">
            <v>立项</v>
          </cell>
          <cell r="I64" t="str">
            <v>20250101</v>
          </cell>
          <cell r="J64" t="str">
            <v>20251231</v>
          </cell>
          <cell r="K64" t="str">
            <v>275</v>
          </cell>
          <cell r="L64" t="str">
            <v/>
          </cell>
          <cell r="M64" t="str">
            <v/>
          </cell>
          <cell r="N64" t="str">
            <v/>
          </cell>
          <cell r="O64" t="str">
            <v/>
          </cell>
          <cell r="P64" t="str">
            <v>2025年融安县易地搬迁后续扶持公共服务岗位项目</v>
          </cell>
        </row>
        <row r="65">
          <cell r="B65" t="str">
            <v>2025年融安县易地搬迁安置点项目资产管护</v>
          </cell>
          <cell r="C65" t="str">
            <v>易地搬迁后扶</v>
          </cell>
          <cell r="D65" t="str">
            <v>易地搬迁后扶</v>
          </cell>
          <cell r="E65" t="str">
            <v>“一站式”社区综合服务设施建设</v>
          </cell>
          <cell r="F65" t="str">
            <v>融安县</v>
          </cell>
          <cell r="G65" t="str">
            <v>0</v>
          </cell>
          <cell r="H65" t="str">
            <v>立项</v>
          </cell>
          <cell r="I65" t="str">
            <v>20250101</v>
          </cell>
          <cell r="J65" t="str">
            <v>20251231</v>
          </cell>
          <cell r="K65" t="str">
            <v>85</v>
          </cell>
          <cell r="L65" t="str">
            <v/>
          </cell>
          <cell r="M65" t="str">
            <v/>
          </cell>
          <cell r="N65" t="str">
            <v/>
          </cell>
          <cell r="O65" t="str">
            <v/>
          </cell>
          <cell r="P65" t="str">
            <v>融安县易地搬迁安置点项目资产管护</v>
          </cell>
        </row>
        <row r="66">
          <cell r="B66" t="str">
            <v>大良镇新和至杨柳公路安全隐患处置工程</v>
          </cell>
          <cell r="C66" t="str">
            <v>乡村建设行动</v>
          </cell>
          <cell r="D66" t="str">
            <v>农村基础设施（含产业配套基础设施）</v>
          </cell>
          <cell r="E66" t="str">
            <v>农村道路建设（通村路、通户路、小型桥梁等）</v>
          </cell>
          <cell r="F66" t="str">
            <v>杨柳村</v>
          </cell>
          <cell r="G66" t="str">
            <v>0</v>
          </cell>
          <cell r="H66" t="str">
            <v>储备</v>
          </cell>
          <cell r="I66" t="str">
            <v/>
          </cell>
          <cell r="J66" t="str">
            <v/>
          </cell>
          <cell r="K66" t="str">
            <v>15</v>
          </cell>
          <cell r="L66" t="str">
            <v/>
          </cell>
          <cell r="M66" t="str">
            <v/>
          </cell>
          <cell r="N66" t="str">
            <v/>
          </cell>
          <cell r="O66" t="str">
            <v/>
          </cell>
          <cell r="P66" t="str">
            <v>修复道路路面93米</v>
          </cell>
        </row>
        <row r="67">
          <cell r="B67" t="str">
            <v>融安县易地扶贫搬迁资产管护项目（三期）</v>
          </cell>
          <cell r="C67" t="str">
            <v>易地搬迁后扶</v>
          </cell>
          <cell r="D67" t="str">
            <v>易地搬迁后扶</v>
          </cell>
          <cell r="E67" t="str">
            <v>“一站式”社区综合服务设施建设</v>
          </cell>
          <cell r="F67" t="str">
            <v>融安县</v>
          </cell>
          <cell r="G67" t="str">
            <v>0</v>
          </cell>
          <cell r="H67" t="str">
            <v>立项</v>
          </cell>
          <cell r="I67" t="str">
            <v>20250327</v>
          </cell>
          <cell r="J67" t="str">
            <v>20250730</v>
          </cell>
          <cell r="K67" t="str">
            <v>140</v>
          </cell>
          <cell r="L67" t="str">
            <v/>
          </cell>
          <cell r="M67" t="str">
            <v/>
          </cell>
          <cell r="N67" t="str">
            <v/>
          </cell>
          <cell r="O67" t="str">
            <v/>
          </cell>
          <cell r="P67" t="str">
            <v>融安县易地扶贫搬迁资产管护项目（三期）</v>
          </cell>
        </row>
        <row r="68">
          <cell r="B68" t="str">
            <v>融安香杉全产业链相关标准制（修）订建设项目</v>
          </cell>
          <cell r="C68" t="str">
            <v>产业发展</v>
          </cell>
          <cell r="D68" t="str">
            <v>加工流通项目</v>
          </cell>
          <cell r="E68" t="str">
            <v>品牌打造和展销平台</v>
          </cell>
          <cell r="F68" t="str">
            <v>融安县</v>
          </cell>
          <cell r="G68" t="str">
            <v>0</v>
          </cell>
          <cell r="H68" t="str">
            <v>立项</v>
          </cell>
          <cell r="I68" t="str">
            <v>20250213</v>
          </cell>
          <cell r="J68" t="str">
            <v>20251231</v>
          </cell>
          <cell r="K68" t="str">
            <v>13</v>
          </cell>
          <cell r="L68" t="str">
            <v/>
          </cell>
          <cell r="M68" t="str">
            <v/>
          </cell>
          <cell r="N68" t="str">
            <v/>
          </cell>
          <cell r="O68" t="str">
            <v/>
          </cell>
          <cell r="P68" t="str">
            <v>完善融安香杉全产业链标准体系，以标准引领产业高质量发展，推动融安香杉品牌提升。</v>
          </cell>
        </row>
        <row r="69">
          <cell r="B69" t="str">
            <v>融安县板榄镇拉叭村拉叭屯水毁路面修复工程</v>
          </cell>
          <cell r="C69" t="str">
            <v>乡村建设行动</v>
          </cell>
          <cell r="D69" t="str">
            <v>农村基础设施（含产业配套基础设施）</v>
          </cell>
          <cell r="E69" t="str">
            <v>农村道路建设（通村路、通户路、小型桥梁等）</v>
          </cell>
          <cell r="F69" t="str">
            <v>拉叭村</v>
          </cell>
          <cell r="G69" t="str">
            <v>0</v>
          </cell>
          <cell r="H69" t="str">
            <v>储备</v>
          </cell>
          <cell r="I69" t="str">
            <v/>
          </cell>
          <cell r="J69" t="str">
            <v/>
          </cell>
          <cell r="K69" t="str">
            <v>359</v>
          </cell>
          <cell r="L69" t="str">
            <v/>
          </cell>
          <cell r="M69" t="str">
            <v/>
          </cell>
          <cell r="N69" t="str">
            <v/>
          </cell>
          <cell r="O69" t="str">
            <v/>
          </cell>
          <cell r="P69" t="str">
            <v>路面修复6.99公里</v>
          </cell>
        </row>
        <row r="70">
          <cell r="B70" t="str">
            <v>融安县板榄镇泗安村六贯屯饮水工程</v>
          </cell>
          <cell r="C70" t="str">
            <v>乡村建设行动</v>
          </cell>
          <cell r="D70" t="str">
            <v>农村基础设施（含产业配套基础设施）</v>
          </cell>
          <cell r="E70" t="str">
            <v>农村供水保障设施建设</v>
          </cell>
          <cell r="F70" t="str">
            <v>泗安村</v>
          </cell>
          <cell r="G70" t="str">
            <v>0</v>
          </cell>
          <cell r="H70" t="str">
            <v>储备</v>
          </cell>
          <cell r="I70" t="str">
            <v/>
          </cell>
          <cell r="J70" t="str">
            <v/>
          </cell>
          <cell r="K70" t="str">
            <v>32</v>
          </cell>
          <cell r="L70" t="str">
            <v/>
          </cell>
          <cell r="M70" t="str">
            <v/>
          </cell>
          <cell r="N70" t="str">
            <v/>
          </cell>
          <cell r="O70" t="str">
            <v/>
          </cell>
          <cell r="P70" t="str">
            <v>拦水坝1座、沉淀池1座，新建20立方米蓄水池1座，铺设管网4000m，配套消毒设备、龙头、水表等。
</v>
          </cell>
        </row>
        <row r="71">
          <cell r="B71" t="str">
            <v>融安县浮石镇谏村村洞口屯水源补充工程</v>
          </cell>
          <cell r="C71" t="str">
            <v>乡村建设行动</v>
          </cell>
          <cell r="D71" t="str">
            <v>农村基础设施（含产业配套基础设施）</v>
          </cell>
          <cell r="E71" t="str">
            <v>农村供水保障设施建设</v>
          </cell>
          <cell r="F71" t="str">
            <v>谏村</v>
          </cell>
          <cell r="G71" t="str">
            <v>0</v>
          </cell>
          <cell r="H71" t="str">
            <v>储备</v>
          </cell>
          <cell r="I71" t="str">
            <v/>
          </cell>
          <cell r="J71" t="str">
            <v/>
          </cell>
          <cell r="K71" t="str">
            <v>19</v>
          </cell>
          <cell r="L71" t="str">
            <v/>
          </cell>
          <cell r="M71" t="str">
            <v/>
          </cell>
          <cell r="N71" t="str">
            <v/>
          </cell>
          <cell r="O71" t="str">
            <v/>
          </cell>
          <cell r="P71" t="str">
            <v>钻井1口、铺设管路镀锌钢管540米、新建泵房，配电设施1套，备用抽水泵1台。
</v>
          </cell>
        </row>
        <row r="72">
          <cell r="B72" t="str">
            <v>融安县桥板乡古板村六叫屯水源补充工程</v>
          </cell>
          <cell r="C72" t="str">
            <v>乡村建设行动</v>
          </cell>
          <cell r="D72" t="str">
            <v>农村基础设施（含产业配套基础设施）</v>
          </cell>
          <cell r="E72" t="str">
            <v>农村供水保障设施建设</v>
          </cell>
          <cell r="F72" t="str">
            <v>古板村</v>
          </cell>
          <cell r="G72" t="str">
            <v>0</v>
          </cell>
          <cell r="H72" t="str">
            <v>储备</v>
          </cell>
          <cell r="I72" t="str">
            <v/>
          </cell>
          <cell r="J72" t="str">
            <v/>
          </cell>
          <cell r="K72" t="str">
            <v>32</v>
          </cell>
          <cell r="L72" t="str">
            <v/>
          </cell>
          <cell r="M72" t="str">
            <v/>
          </cell>
          <cell r="N72" t="str">
            <v/>
          </cell>
          <cell r="O72" t="str">
            <v/>
          </cell>
          <cell r="P72" t="str">
            <v>钻井1口，铺设抽水管1000m，，新建泵房1座，配电设施1套，备用抽水泵1台，安装龙头水表。
</v>
          </cell>
        </row>
        <row r="73">
          <cell r="B73" t="str">
            <v>融安长安镇小洲村小洲屯水毁路面修复工程</v>
          </cell>
          <cell r="C73" t="str">
            <v>乡村建设行动</v>
          </cell>
          <cell r="D73" t="str">
            <v>农村基础设施（含产业配套基础设施）</v>
          </cell>
          <cell r="E73" t="str">
            <v>农村道路建设（通村路、通户路、小型桥梁等）</v>
          </cell>
          <cell r="F73" t="str">
            <v>小洲村</v>
          </cell>
          <cell r="G73" t="str">
            <v>0</v>
          </cell>
          <cell r="H73" t="str">
            <v>储备</v>
          </cell>
          <cell r="I73" t="str">
            <v/>
          </cell>
          <cell r="J73" t="str">
            <v/>
          </cell>
          <cell r="K73" t="str">
            <v>240</v>
          </cell>
          <cell r="L73" t="str">
            <v/>
          </cell>
          <cell r="M73" t="str">
            <v/>
          </cell>
          <cell r="N73" t="str">
            <v/>
          </cell>
          <cell r="O73" t="str">
            <v/>
          </cell>
          <cell r="P73" t="str">
            <v>路面修复6公里</v>
          </cell>
        </row>
        <row r="74">
          <cell r="B74" t="str">
            <v>融安县桥板乡古板村拉范屯水源补充工程</v>
          </cell>
          <cell r="C74" t="str">
            <v>乡村建设行动</v>
          </cell>
          <cell r="D74" t="str">
            <v>农村基础设施（含产业配套基础设施）</v>
          </cell>
          <cell r="E74" t="str">
            <v>农村供水保障设施建设</v>
          </cell>
          <cell r="F74" t="str">
            <v>古板村</v>
          </cell>
          <cell r="G74" t="str">
            <v>0</v>
          </cell>
          <cell r="H74" t="str">
            <v>储备</v>
          </cell>
          <cell r="I74" t="str">
            <v/>
          </cell>
          <cell r="J74" t="str">
            <v/>
          </cell>
          <cell r="K74" t="str">
            <v>30</v>
          </cell>
          <cell r="L74" t="str">
            <v/>
          </cell>
          <cell r="M74" t="str">
            <v/>
          </cell>
          <cell r="N74" t="str">
            <v/>
          </cell>
          <cell r="O74" t="str">
            <v/>
          </cell>
          <cell r="P74" t="str">
            <v>钻井1口，铺设抽水管900m，新建泵房1座，配电设施1套，备用抽水泵1台，安装龙头水表。
</v>
          </cell>
        </row>
        <row r="75">
          <cell r="B75" t="str">
            <v>融安县板榄镇泗安村古陇屯饮水提升工程 </v>
          </cell>
          <cell r="C75" t="str">
            <v>乡村建设行动</v>
          </cell>
          <cell r="D75" t="str">
            <v>农村基础设施（含产业配套基础设施）</v>
          </cell>
          <cell r="E75" t="str">
            <v>农村供水保障设施建设</v>
          </cell>
          <cell r="F75" t="str">
            <v>泗安村</v>
          </cell>
          <cell r="G75" t="str">
            <v>0</v>
          </cell>
          <cell r="H75" t="str">
            <v>储备</v>
          </cell>
          <cell r="I75" t="str">
            <v/>
          </cell>
          <cell r="J75" t="str">
            <v/>
          </cell>
          <cell r="K75" t="str">
            <v>42</v>
          </cell>
          <cell r="L75" t="str">
            <v/>
          </cell>
          <cell r="M75" t="str">
            <v/>
          </cell>
          <cell r="N75" t="str">
            <v/>
          </cell>
          <cell r="O75" t="str">
            <v/>
          </cell>
          <cell r="P75" t="str">
            <v>新建拦水坝1座、沉淀池1座，50立方米蓄水池1座，铺设管网6000m,配套消毒设备、龙头、水表等。
</v>
          </cell>
        </row>
        <row r="76">
          <cell r="B76" t="str">
            <v>融安县桥板乡古板村拉均屯水源补充工程</v>
          </cell>
          <cell r="C76" t="str">
            <v>乡村建设行动</v>
          </cell>
          <cell r="D76" t="str">
            <v>农村基础设施（含产业配套基础设施）</v>
          </cell>
          <cell r="E76" t="str">
            <v>农村供水保障设施建设</v>
          </cell>
          <cell r="F76" t="str">
            <v>古板村</v>
          </cell>
          <cell r="G76" t="str">
            <v>0</v>
          </cell>
          <cell r="H76" t="str">
            <v>储备</v>
          </cell>
          <cell r="I76" t="str">
            <v/>
          </cell>
          <cell r="J76" t="str">
            <v/>
          </cell>
          <cell r="K76" t="str">
            <v>28</v>
          </cell>
          <cell r="L76" t="str">
            <v/>
          </cell>
          <cell r="M76" t="str">
            <v/>
          </cell>
          <cell r="N76" t="str">
            <v/>
          </cell>
          <cell r="O76" t="str">
            <v/>
          </cell>
          <cell r="P76" t="str">
            <v>钻井1口，铺设抽水管700m，，新建泵房1座，配电设施1套，备用抽水泵1台，安装龙头水表。
</v>
          </cell>
        </row>
        <row r="77">
          <cell r="B77" t="str">
            <v>融安县板榄镇麻江村新建屯水毁修复工程</v>
          </cell>
          <cell r="C77" t="str">
            <v>乡村建设行动</v>
          </cell>
          <cell r="D77" t="str">
            <v>农村基础设施（含产业配套基础设施）</v>
          </cell>
          <cell r="E77" t="str">
            <v>农村道路建设（通村路、通户路、小型桥梁等）</v>
          </cell>
          <cell r="F77" t="str">
            <v>麻江村</v>
          </cell>
          <cell r="G77" t="str">
            <v>0</v>
          </cell>
          <cell r="H77" t="str">
            <v>储备</v>
          </cell>
          <cell r="I77" t="str">
            <v/>
          </cell>
          <cell r="J77" t="str">
            <v/>
          </cell>
          <cell r="K77" t="str">
            <v>15</v>
          </cell>
          <cell r="L77" t="str">
            <v/>
          </cell>
          <cell r="M77" t="str">
            <v/>
          </cell>
          <cell r="N77" t="str">
            <v/>
          </cell>
          <cell r="O77" t="str">
            <v/>
          </cell>
          <cell r="P77" t="str">
            <v>修砌挡土墙8米</v>
          </cell>
        </row>
        <row r="78">
          <cell r="B78" t="str">
            <v>融安县长安镇祥多村拉优屯饮水安全工程</v>
          </cell>
          <cell r="C78" t="str">
            <v>乡村建设行动</v>
          </cell>
          <cell r="D78" t="str">
            <v>农村基础设施（含产业配套基础设施）</v>
          </cell>
          <cell r="E78" t="str">
            <v>农村供水保障设施建设</v>
          </cell>
          <cell r="F78" t="str">
            <v>祥多村</v>
          </cell>
          <cell r="G78" t="str">
            <v>0</v>
          </cell>
          <cell r="H78" t="str">
            <v>储备</v>
          </cell>
          <cell r="I78" t="str">
            <v/>
          </cell>
          <cell r="J78" t="str">
            <v/>
          </cell>
          <cell r="K78" t="str">
            <v>40</v>
          </cell>
          <cell r="L78" t="str">
            <v/>
          </cell>
          <cell r="M78" t="str">
            <v/>
          </cell>
          <cell r="N78" t="str">
            <v/>
          </cell>
          <cell r="O78" t="str">
            <v/>
          </cell>
          <cell r="P78" t="str">
            <v>需要新建饮水工程，蓄水池，沉淀池，4000米水管
</v>
          </cell>
        </row>
        <row r="79">
          <cell r="B79" t="str">
            <v>融安县板榄镇里鸟村更寨屯水毁修复工程</v>
          </cell>
          <cell r="C79" t="str">
            <v>乡村建设行动</v>
          </cell>
          <cell r="D79" t="str">
            <v>农村基础设施（含产业配套基础设施）</v>
          </cell>
          <cell r="E79" t="str">
            <v>农村道路建设（通村路、通户路、小型桥梁等）</v>
          </cell>
          <cell r="F79" t="str">
            <v>里鸟村</v>
          </cell>
          <cell r="G79" t="str">
            <v>0</v>
          </cell>
          <cell r="H79" t="str">
            <v>储备</v>
          </cell>
          <cell r="I79" t="str">
            <v/>
          </cell>
          <cell r="J79" t="str">
            <v/>
          </cell>
          <cell r="K79" t="str">
            <v>12</v>
          </cell>
          <cell r="L79" t="str">
            <v/>
          </cell>
          <cell r="M79" t="str">
            <v/>
          </cell>
          <cell r="N79" t="str">
            <v/>
          </cell>
          <cell r="O79" t="str">
            <v/>
          </cell>
          <cell r="P79" t="str">
            <v>修砌挡土墙6米</v>
          </cell>
        </row>
        <row r="80">
          <cell r="B80" t="str">
            <v>融安县长安镇安宁村滩底屯饮水修缮工程</v>
          </cell>
          <cell r="C80" t="str">
            <v>乡村建设行动</v>
          </cell>
          <cell r="D80" t="str">
            <v>农村基础设施（含产业配套基础设施）</v>
          </cell>
          <cell r="E80" t="str">
            <v>农村供水保障设施建设</v>
          </cell>
          <cell r="F80" t="str">
            <v>安宁村</v>
          </cell>
          <cell r="G80" t="str">
            <v>0</v>
          </cell>
          <cell r="H80" t="str">
            <v>储备</v>
          </cell>
          <cell r="I80" t="str">
            <v/>
          </cell>
          <cell r="J80" t="str">
            <v/>
          </cell>
          <cell r="K80" t="str">
            <v>30</v>
          </cell>
          <cell r="L80" t="str">
            <v/>
          </cell>
          <cell r="M80" t="str">
            <v/>
          </cell>
          <cell r="N80" t="str">
            <v/>
          </cell>
          <cell r="O80" t="str">
            <v/>
          </cell>
          <cell r="P80" t="str">
            <v>新增水表130个，新增水井1口，新建机房1座
</v>
          </cell>
        </row>
        <row r="81">
          <cell r="B81" t="str">
            <v>融安金桔国家地理标志产品保护示范区建设项目（二期）</v>
          </cell>
          <cell r="C81" t="str">
            <v>产业发展</v>
          </cell>
          <cell r="D81" t="str">
            <v>加工流通项目</v>
          </cell>
          <cell r="E81" t="str">
            <v>品牌打造和展销平台</v>
          </cell>
          <cell r="F81" t="str">
            <v>融安县</v>
          </cell>
          <cell r="G81" t="str">
            <v>0</v>
          </cell>
          <cell r="H81" t="str">
            <v>立项</v>
          </cell>
          <cell r="I81" t="str">
            <v>20250213</v>
          </cell>
          <cell r="J81" t="str">
            <v>20251231</v>
          </cell>
          <cell r="K81" t="str">
            <v>20</v>
          </cell>
          <cell r="L81" t="str">
            <v/>
          </cell>
          <cell r="M81" t="str">
            <v/>
          </cell>
          <cell r="N81" t="str">
            <v/>
          </cell>
          <cell r="O81" t="str">
            <v/>
          </cell>
          <cell r="P81" t="str">
            <v>建立自治区级融安金桔国家地理标志产品保护示范区。形成地理标志助力乡村振兴、推动产业高质量发展的先进经验和成功案例。</v>
          </cell>
        </row>
        <row r="82">
          <cell r="B82" t="str">
            <v>长安镇融康社区就业创业孵化基地建设项目（二期）</v>
          </cell>
          <cell r="C82" t="str">
            <v>易地搬迁后扶</v>
          </cell>
          <cell r="D82" t="str">
            <v>易地搬迁后扶</v>
          </cell>
          <cell r="E82" t="str">
            <v>“一站式”社区综合服务设施建设</v>
          </cell>
          <cell r="F82" t="str">
            <v>融安县</v>
          </cell>
          <cell r="G82" t="str">
            <v>0</v>
          </cell>
          <cell r="H82" t="str">
            <v>储备</v>
          </cell>
          <cell r="I82" t="str">
            <v/>
          </cell>
          <cell r="J82" t="str">
            <v/>
          </cell>
          <cell r="K82" t="str">
            <v>270</v>
          </cell>
          <cell r="L82" t="str">
            <v/>
          </cell>
          <cell r="M82" t="str">
            <v/>
          </cell>
          <cell r="N82" t="str">
            <v/>
          </cell>
          <cell r="O82" t="str">
            <v/>
          </cell>
          <cell r="P82" t="str">
            <v/>
          </cell>
        </row>
        <row r="83">
          <cell r="B83" t="str">
            <v>融安县板榄镇龙纳村马元屯水毁修复工程</v>
          </cell>
          <cell r="C83" t="str">
            <v>乡村建设行动</v>
          </cell>
          <cell r="D83" t="str">
            <v>农村基础设施（含产业配套基础设施）</v>
          </cell>
          <cell r="E83" t="str">
            <v>农村道路建设（通村路、通户路、小型桥梁等）</v>
          </cell>
          <cell r="F83" t="str">
            <v>龙纳村</v>
          </cell>
          <cell r="G83" t="str">
            <v>0</v>
          </cell>
          <cell r="H83" t="str">
            <v>储备</v>
          </cell>
          <cell r="I83" t="str">
            <v/>
          </cell>
          <cell r="J83" t="str">
            <v/>
          </cell>
          <cell r="K83" t="str">
            <v>10</v>
          </cell>
          <cell r="L83" t="str">
            <v/>
          </cell>
          <cell r="M83" t="str">
            <v/>
          </cell>
          <cell r="N83" t="str">
            <v/>
          </cell>
          <cell r="O83" t="str">
            <v/>
          </cell>
          <cell r="P83" t="str">
            <v>修砌挡土墙5米</v>
          </cell>
        </row>
        <row r="84">
          <cell r="B84" t="str">
            <v>长安镇融江社区易地扶贫搬迁长锌安置点消防道路扩宽建设项目</v>
          </cell>
          <cell r="C84" t="str">
            <v>易地搬迁后扶</v>
          </cell>
          <cell r="D84" t="str">
            <v>易地搬迁后扶</v>
          </cell>
          <cell r="E84" t="str">
            <v>“一站式”社区综合服务设施建设</v>
          </cell>
          <cell r="F84" t="str">
            <v>融安县</v>
          </cell>
          <cell r="G84" t="str">
            <v>0</v>
          </cell>
          <cell r="H84" t="str">
            <v>储备</v>
          </cell>
          <cell r="I84" t="str">
            <v/>
          </cell>
          <cell r="J84" t="str">
            <v/>
          </cell>
          <cell r="K84" t="str">
            <v>70</v>
          </cell>
          <cell r="L84" t="str">
            <v/>
          </cell>
          <cell r="M84" t="str">
            <v/>
          </cell>
          <cell r="N84" t="str">
            <v/>
          </cell>
          <cell r="O84" t="str">
            <v/>
          </cell>
          <cell r="P84" t="str">
            <v/>
          </cell>
        </row>
        <row r="85">
          <cell r="B85" t="str">
            <v>融安县长安镇河勒村东村屯水毁修复工程</v>
          </cell>
          <cell r="C85" t="str">
            <v>乡村建设行动</v>
          </cell>
          <cell r="D85" t="str">
            <v>农村基础设施（含产业配套基础设施）</v>
          </cell>
          <cell r="E85" t="str">
            <v>农村道路建设（通村路、通户路、小型桥梁等）</v>
          </cell>
          <cell r="F85" t="str">
            <v>长安镇</v>
          </cell>
          <cell r="G85" t="str">
            <v>0</v>
          </cell>
          <cell r="H85" t="str">
            <v>储备</v>
          </cell>
          <cell r="I85" t="str">
            <v/>
          </cell>
          <cell r="J85" t="str">
            <v/>
          </cell>
          <cell r="K85" t="str">
            <v>20</v>
          </cell>
          <cell r="L85" t="str">
            <v/>
          </cell>
          <cell r="M85" t="str">
            <v/>
          </cell>
          <cell r="N85" t="str">
            <v/>
          </cell>
          <cell r="O85" t="str">
            <v/>
          </cell>
          <cell r="P85" t="str">
            <v>修砌挡土墙20米，恢复路面135平方米</v>
          </cell>
        </row>
        <row r="86">
          <cell r="B86" t="str">
            <v>融安县大良镇新和村石家屯水毁修复工程</v>
          </cell>
          <cell r="C86" t="str">
            <v>乡村建设行动</v>
          </cell>
          <cell r="D86" t="str">
            <v>农村基础设施（含产业配套基础设施）</v>
          </cell>
          <cell r="E86" t="str">
            <v>农村道路建设（通村路、通户路、小型桥梁等）</v>
          </cell>
          <cell r="F86" t="str">
            <v>石门村</v>
          </cell>
          <cell r="G86" t="str">
            <v>0</v>
          </cell>
          <cell r="H86" t="str">
            <v>储备</v>
          </cell>
          <cell r="I86" t="str">
            <v/>
          </cell>
          <cell r="J86" t="str">
            <v/>
          </cell>
          <cell r="K86" t="str">
            <v>50</v>
          </cell>
          <cell r="L86" t="str">
            <v/>
          </cell>
          <cell r="M86" t="str">
            <v/>
          </cell>
          <cell r="N86" t="str">
            <v/>
          </cell>
          <cell r="O86" t="str">
            <v/>
          </cell>
          <cell r="P86" t="str">
            <v>修砌挡土墙16米</v>
          </cell>
        </row>
        <row r="87">
          <cell r="B87" t="str">
            <v>融安县易地扶贫搬迁东江、蒙洞安置点便民生活设施及巷道硬化建设项目</v>
          </cell>
          <cell r="C87" t="str">
            <v>易地搬迁后扶</v>
          </cell>
          <cell r="D87" t="str">
            <v>易地搬迁后扶</v>
          </cell>
          <cell r="E87" t="str">
            <v>“一站式”社区综合服务设施建设</v>
          </cell>
          <cell r="F87" t="str">
            <v>融安县</v>
          </cell>
          <cell r="G87" t="str">
            <v>0</v>
          </cell>
          <cell r="H87" t="str">
            <v>储备</v>
          </cell>
          <cell r="I87" t="str">
            <v/>
          </cell>
          <cell r="J87" t="str">
            <v/>
          </cell>
          <cell r="K87" t="str">
            <v>70</v>
          </cell>
          <cell r="L87" t="str">
            <v/>
          </cell>
          <cell r="M87" t="str">
            <v/>
          </cell>
          <cell r="N87" t="str">
            <v/>
          </cell>
          <cell r="O87" t="str">
            <v/>
          </cell>
          <cell r="P87" t="str">
            <v/>
          </cell>
        </row>
        <row r="88">
          <cell r="B88" t="str">
            <v>融安县大良镇龙山村油菜屯水毁修复工程</v>
          </cell>
          <cell r="C88" t="str">
            <v>乡村建设行动</v>
          </cell>
          <cell r="D88" t="str">
            <v>农村基础设施（含产业配套基础设施）</v>
          </cell>
          <cell r="E88" t="str">
            <v>农村道路建设（通村路、通户路、小型桥梁等）</v>
          </cell>
          <cell r="F88" t="str">
            <v>龙山村</v>
          </cell>
          <cell r="G88" t="str">
            <v>0</v>
          </cell>
          <cell r="H88" t="str">
            <v>储备</v>
          </cell>
          <cell r="I88" t="str">
            <v/>
          </cell>
          <cell r="J88" t="str">
            <v/>
          </cell>
          <cell r="K88" t="str">
            <v>5</v>
          </cell>
          <cell r="L88" t="str">
            <v/>
          </cell>
          <cell r="M88" t="str">
            <v/>
          </cell>
          <cell r="N88" t="str">
            <v/>
          </cell>
          <cell r="O88" t="str">
            <v/>
          </cell>
          <cell r="P88" t="str">
            <v>修砌挡土墙6米</v>
          </cell>
        </row>
        <row r="89">
          <cell r="B89" t="str">
            <v>融安县农村生活垃圾及污水治理项目</v>
          </cell>
          <cell r="C89" t="str">
            <v>乡村建设行动</v>
          </cell>
          <cell r="D89" t="str">
            <v>人居环境整治</v>
          </cell>
          <cell r="E89" t="str">
            <v>农村垃圾治理</v>
          </cell>
          <cell r="F89" t="str">
            <v>融安县</v>
          </cell>
          <cell r="G89" t="str">
            <v>0</v>
          </cell>
          <cell r="H89" t="str">
            <v>立项</v>
          </cell>
          <cell r="I89" t="str">
            <v>20250101</v>
          </cell>
          <cell r="J89" t="str">
            <v>20251125</v>
          </cell>
          <cell r="K89" t="str">
            <v>500</v>
          </cell>
          <cell r="L89" t="str">
            <v/>
          </cell>
          <cell r="M89" t="str">
            <v/>
          </cell>
          <cell r="N89" t="str">
            <v/>
          </cell>
          <cell r="O89" t="str">
            <v/>
          </cell>
          <cell r="P89" t="str">
            <v>在融安县长安镇、浮石镇两个乡镇新建地埋式垃圾桶65座。</v>
          </cell>
        </row>
        <row r="90">
          <cell r="B90" t="str">
            <v>融安县大将镇大将社区小弄屯水毁修复工程</v>
          </cell>
          <cell r="C90" t="str">
            <v>乡村建设行动</v>
          </cell>
          <cell r="D90" t="str">
            <v>农村基础设施（含产业配套基础设施）</v>
          </cell>
          <cell r="E90" t="str">
            <v>农村道路建设（通村路、通户路、小型桥梁等）</v>
          </cell>
          <cell r="F90" t="str">
            <v>大将镇</v>
          </cell>
          <cell r="G90" t="str">
            <v>0</v>
          </cell>
          <cell r="H90" t="str">
            <v>储备</v>
          </cell>
          <cell r="I90" t="str">
            <v/>
          </cell>
          <cell r="J90" t="str">
            <v/>
          </cell>
          <cell r="K90" t="str">
            <v>15.31</v>
          </cell>
          <cell r="L90" t="str">
            <v/>
          </cell>
          <cell r="M90" t="str">
            <v/>
          </cell>
          <cell r="N90" t="str">
            <v/>
          </cell>
          <cell r="O90" t="str">
            <v/>
          </cell>
          <cell r="P90" t="str">
            <v>清理上边坡塌方约3500平方米</v>
          </cell>
        </row>
        <row r="91">
          <cell r="B91" t="str">
            <v>大坡乡福上村拉虫屯牛塘-古才道路提升工程</v>
          </cell>
          <cell r="C91" t="str">
            <v>乡村建设行动</v>
          </cell>
          <cell r="D91" t="str">
            <v>农村基础设施（含产业配套基础设施）</v>
          </cell>
          <cell r="E91" t="str">
            <v>农村道路建设（通村路、通户路、小型桥梁等）</v>
          </cell>
          <cell r="F91" t="str">
            <v>大坡乡</v>
          </cell>
          <cell r="G91" t="str">
            <v>0</v>
          </cell>
          <cell r="H91" t="str">
            <v>储备</v>
          </cell>
          <cell r="I91" t="str">
            <v/>
          </cell>
          <cell r="J91" t="str">
            <v/>
          </cell>
          <cell r="K91" t="str">
            <v>22.4431</v>
          </cell>
          <cell r="L91" t="str">
            <v/>
          </cell>
          <cell r="M91" t="str">
            <v/>
          </cell>
          <cell r="N91" t="str">
            <v/>
          </cell>
          <cell r="O91" t="str">
            <v/>
          </cell>
          <cell r="P91" t="str">
            <v>路基、路面加宽2.853公里</v>
          </cell>
        </row>
        <row r="92">
          <cell r="B92" t="str">
            <v>大坡乡福上村油榨屯福上村委-双河口道路提升工程</v>
          </cell>
          <cell r="C92" t="str">
            <v>乡村建设行动</v>
          </cell>
          <cell r="D92" t="str">
            <v>农村基础设施（含产业配套基础设施）</v>
          </cell>
          <cell r="E92" t="str">
            <v>农村道路建设（通村路、通户路、小型桥梁等）</v>
          </cell>
          <cell r="F92" t="str">
            <v>大坡乡</v>
          </cell>
          <cell r="G92" t="str">
            <v>0</v>
          </cell>
          <cell r="H92" t="str">
            <v>储备</v>
          </cell>
          <cell r="I92" t="str">
            <v/>
          </cell>
          <cell r="J92" t="str">
            <v/>
          </cell>
          <cell r="K92" t="str">
            <v>30.3899</v>
          </cell>
          <cell r="L92" t="str">
            <v/>
          </cell>
          <cell r="M92" t="str">
            <v/>
          </cell>
          <cell r="N92" t="str">
            <v/>
          </cell>
          <cell r="O92" t="str">
            <v/>
          </cell>
          <cell r="P92" t="str">
            <v>路基、路面加宽5.356公里</v>
          </cell>
        </row>
        <row r="93">
          <cell r="B93" t="str">
            <v>大坡乡福上村石卡屯石卡-蚂拐田道路提升工程</v>
          </cell>
          <cell r="C93" t="str">
            <v>乡村建设行动</v>
          </cell>
          <cell r="D93" t="str">
            <v>农村基础设施（含产业配套基础设施）</v>
          </cell>
          <cell r="E93" t="str">
            <v>农村道路建设（通村路、通户路、小型桥梁等）</v>
          </cell>
          <cell r="F93" t="str">
            <v>大坡乡</v>
          </cell>
          <cell r="G93" t="str">
            <v>0</v>
          </cell>
          <cell r="H93" t="str">
            <v>储备</v>
          </cell>
          <cell r="I93" t="str">
            <v/>
          </cell>
          <cell r="J93" t="str">
            <v/>
          </cell>
          <cell r="K93" t="str">
            <v>7.5631</v>
          </cell>
          <cell r="L93" t="str">
            <v/>
          </cell>
          <cell r="M93" t="str">
            <v/>
          </cell>
          <cell r="N93" t="str">
            <v/>
          </cell>
          <cell r="O93" t="str">
            <v/>
          </cell>
          <cell r="P93" t="str">
            <v>路基、路面加宽1.634公里，</v>
          </cell>
        </row>
        <row r="94">
          <cell r="B94" t="str">
            <v>融安县大坡乡治安村古方屯至长更屯道路提升工程及生命安全防护工程</v>
          </cell>
          <cell r="C94" t="str">
            <v>乡村建设行动</v>
          </cell>
          <cell r="D94" t="str">
            <v>农村基础设施（含产业配套基础设施）</v>
          </cell>
          <cell r="E94" t="str">
            <v>农村道路建设（通村路、通户路、小型桥梁等）</v>
          </cell>
          <cell r="F94" t="str">
            <v>大坡乡</v>
          </cell>
          <cell r="G94" t="str">
            <v>0</v>
          </cell>
          <cell r="H94" t="str">
            <v>储备</v>
          </cell>
          <cell r="I94" t="str">
            <v/>
          </cell>
          <cell r="J94" t="str">
            <v/>
          </cell>
          <cell r="K94" t="str">
            <v>92.6951</v>
          </cell>
          <cell r="L94" t="str">
            <v/>
          </cell>
          <cell r="M94" t="str">
            <v/>
          </cell>
          <cell r="N94" t="str">
            <v/>
          </cell>
          <cell r="O94" t="str">
            <v/>
          </cell>
          <cell r="P94" t="str">
            <v>路面提升工程1.624公里；安防工程1.325公里</v>
          </cell>
        </row>
        <row r="95">
          <cell r="B95" t="str">
            <v>融安县大坡乡下寨村委会至上寨屯通组路生命安全防护工程</v>
          </cell>
          <cell r="C95" t="str">
            <v>乡村建设行动</v>
          </cell>
          <cell r="D95" t="str">
            <v>农村基础设施（含产业配套基础设施）</v>
          </cell>
          <cell r="E95" t="str">
            <v>农村道路建设（通村路、通户路、小型桥梁等）</v>
          </cell>
          <cell r="F95" t="str">
            <v>大坡乡</v>
          </cell>
          <cell r="G95" t="str">
            <v>0</v>
          </cell>
          <cell r="H95" t="str">
            <v>储备</v>
          </cell>
          <cell r="I95" t="str">
            <v/>
          </cell>
          <cell r="J95" t="str">
            <v/>
          </cell>
          <cell r="K95" t="str">
            <v>2.1791</v>
          </cell>
          <cell r="L95" t="str">
            <v/>
          </cell>
          <cell r="M95" t="str">
            <v/>
          </cell>
          <cell r="N95" t="str">
            <v/>
          </cell>
          <cell r="O95" t="str">
            <v/>
          </cell>
          <cell r="P95" t="str">
            <v>安防工程0.164公里</v>
          </cell>
        </row>
        <row r="96">
          <cell r="B96" t="str">
            <v>融安县板榄镇山尾村南路屯通组路道路提升工程及安防工程</v>
          </cell>
          <cell r="C96" t="str">
            <v>乡村建设行动</v>
          </cell>
          <cell r="D96" t="str">
            <v>农村基础设施（含产业配套基础设施）</v>
          </cell>
          <cell r="E96" t="str">
            <v>农村道路建设（通村路、通户路、小型桥梁等）</v>
          </cell>
          <cell r="F96" t="str">
            <v>板榄镇</v>
          </cell>
          <cell r="G96" t="str">
            <v>0</v>
          </cell>
          <cell r="H96" t="str">
            <v>储备</v>
          </cell>
          <cell r="I96" t="str">
            <v/>
          </cell>
          <cell r="J96" t="str">
            <v/>
          </cell>
          <cell r="K96" t="str">
            <v>36.504669</v>
          </cell>
          <cell r="L96" t="str">
            <v/>
          </cell>
          <cell r="M96" t="str">
            <v/>
          </cell>
          <cell r="N96" t="str">
            <v/>
          </cell>
          <cell r="O96" t="str">
            <v/>
          </cell>
          <cell r="P96" t="str">
            <v>路面提升工程0.507公里；安防工程0.415公里</v>
          </cell>
        </row>
        <row r="97">
          <cell r="B97" t="str">
            <v>融安县板榄镇山尾村坡头通组路道路提升工程及安防工程</v>
          </cell>
          <cell r="C97" t="str">
            <v>乡村建设行动</v>
          </cell>
          <cell r="D97" t="str">
            <v>农村基础设施（含产业配套基础设施）</v>
          </cell>
          <cell r="E97" t="str">
            <v>农村道路建设（通村路、通户路、小型桥梁等）</v>
          </cell>
          <cell r="F97" t="str">
            <v>山尾村</v>
          </cell>
          <cell r="G97" t="str">
            <v>0</v>
          </cell>
          <cell r="H97" t="str">
            <v>储备</v>
          </cell>
          <cell r="I97" t="str">
            <v/>
          </cell>
          <cell r="J97" t="str">
            <v/>
          </cell>
          <cell r="K97" t="str">
            <v>22.453463</v>
          </cell>
          <cell r="L97" t="str">
            <v/>
          </cell>
          <cell r="M97" t="str">
            <v/>
          </cell>
          <cell r="N97" t="str">
            <v/>
          </cell>
          <cell r="O97" t="str">
            <v/>
          </cell>
          <cell r="P97" t="str">
            <v>路面提升工程0.268公里；安防工程0.219公里</v>
          </cell>
        </row>
        <row r="98">
          <cell r="B98" t="str">
            <v>融安县板榄镇山尾村湾潭屯通组路道路提升工程及安防工程</v>
          </cell>
          <cell r="C98" t="str">
            <v>乡村建设行动</v>
          </cell>
          <cell r="D98" t="str">
            <v>农村基础设施（含产业配套基础设施）</v>
          </cell>
          <cell r="E98" t="str">
            <v>农村道路建设（通村路、通户路、小型桥梁等）</v>
          </cell>
          <cell r="F98" t="str">
            <v>融安县</v>
          </cell>
          <cell r="G98" t="str">
            <v>0</v>
          </cell>
          <cell r="H98" t="str">
            <v>储备</v>
          </cell>
          <cell r="I98" t="str">
            <v/>
          </cell>
          <cell r="J98" t="str">
            <v/>
          </cell>
          <cell r="K98" t="str">
            <v>21.968553</v>
          </cell>
          <cell r="L98" t="str">
            <v/>
          </cell>
          <cell r="M98" t="str">
            <v/>
          </cell>
          <cell r="N98" t="str">
            <v/>
          </cell>
          <cell r="O98" t="str">
            <v/>
          </cell>
          <cell r="P98" t="str">
            <v>路面提升工程0.455公里；安防工程0.373公里
</v>
          </cell>
        </row>
        <row r="99">
          <cell r="B99" t="str">
            <v>融安县板榄镇官昔村官昔村委至拉溪屯道路提升工程就安防工程</v>
          </cell>
          <cell r="C99" t="str">
            <v>乡村建设行动</v>
          </cell>
          <cell r="D99" t="str">
            <v>农村基础设施（含产业配套基础设施）</v>
          </cell>
          <cell r="E99" t="str">
            <v>农村道路建设（通村路、通户路、小型桥梁等）</v>
          </cell>
          <cell r="F99" t="str">
            <v>官昔村</v>
          </cell>
          <cell r="G99" t="str">
            <v>0</v>
          </cell>
          <cell r="H99" t="str">
            <v>储备</v>
          </cell>
          <cell r="I99" t="str">
            <v/>
          </cell>
          <cell r="J99" t="str">
            <v/>
          </cell>
          <cell r="K99" t="str">
            <v>46.450769</v>
          </cell>
          <cell r="L99" t="str">
            <v/>
          </cell>
          <cell r="M99" t="str">
            <v/>
          </cell>
          <cell r="N99" t="str">
            <v/>
          </cell>
          <cell r="O99" t="str">
            <v/>
          </cell>
          <cell r="P99" t="str">
            <v>路面提升工程3.368公里；安防工程2.775公里
</v>
          </cell>
        </row>
        <row r="100">
          <cell r="B100" t="str">
            <v>2024—2026年融安县乡村振兴香杉苗木项目</v>
          </cell>
          <cell r="C100" t="str">
            <v>产业发展</v>
          </cell>
          <cell r="D100" t="str">
            <v>生产项目</v>
          </cell>
          <cell r="E100" t="str">
            <v>种植业基地</v>
          </cell>
          <cell r="F100" t="str">
            <v>隘面村</v>
          </cell>
          <cell r="G100" t="str">
            <v>0</v>
          </cell>
          <cell r="H100" t="str">
            <v>立项</v>
          </cell>
          <cell r="I100" t="str">
            <v>20250101</v>
          </cell>
          <cell r="J100" t="str">
            <v>20260430</v>
          </cell>
          <cell r="K100" t="str">
            <v>180</v>
          </cell>
          <cell r="L100" t="str">
            <v/>
          </cell>
          <cell r="M100" t="str">
            <v/>
          </cell>
          <cell r="N100" t="str">
            <v/>
          </cell>
          <cell r="O100" t="str">
            <v/>
          </cell>
          <cell r="P100" t="str">
            <v>培育西山良种苗木200万株，其中裸根苗100万株，轻基质容器苗100万株</v>
          </cell>
        </row>
        <row r="101">
          <cell r="B101" t="str">
            <v>制定《融安香杉种苗繁育基地建设规范》《融安香杉种质资源评价与保存技术规程》等15个规范或规程</v>
          </cell>
          <cell r="C101" t="str">
            <v>产业发展</v>
          </cell>
          <cell r="D101" t="str">
            <v>生产项目</v>
          </cell>
          <cell r="E101" t="str">
            <v>林草基地建设</v>
          </cell>
          <cell r="F101" t="str">
            <v>长安镇</v>
          </cell>
          <cell r="G101" t="str">
            <v>0</v>
          </cell>
          <cell r="H101" t="str">
            <v>立项</v>
          </cell>
          <cell r="I101" t="str">
            <v>20250101</v>
          </cell>
          <cell r="J101" t="str">
            <v>20261231</v>
          </cell>
          <cell r="K101" t="str">
            <v>85</v>
          </cell>
          <cell r="L101" t="str">
            <v/>
          </cell>
          <cell r="M101" t="str">
            <v/>
          </cell>
          <cell r="N101" t="str">
            <v/>
          </cell>
          <cell r="O101" t="str">
            <v/>
          </cell>
          <cell r="P101" t="str">
            <v>制定《融安香杉种苗繁育基地建设规范》，规定融安香杉种苗繁育基地的建设原则、基地选址要求、基地类型及建设要求、管理与运营要求。</v>
          </cell>
        </row>
        <row r="102">
          <cell r="B102" t="str">
            <v>易地扶贫搬迁贷款贴息（2025年度）</v>
          </cell>
          <cell r="C102" t="str">
            <v>易地搬迁后扶</v>
          </cell>
          <cell r="D102" t="str">
            <v>易地搬迁后扶</v>
          </cell>
          <cell r="E102" t="str">
            <v>易地扶贫搬迁贷款债券贴息补助</v>
          </cell>
          <cell r="F102" t="str">
            <v>融安县,长安镇</v>
          </cell>
          <cell r="G102" t="str">
            <v>0</v>
          </cell>
          <cell r="H102" t="str">
            <v>立项</v>
          </cell>
          <cell r="I102" t="str">
            <v>20250101</v>
          </cell>
          <cell r="J102" t="str">
            <v>20251231</v>
          </cell>
          <cell r="K102" t="str">
            <v>133</v>
          </cell>
          <cell r="L102" t="str">
            <v/>
          </cell>
          <cell r="M102" t="str">
            <v/>
          </cell>
          <cell r="N102" t="str">
            <v/>
          </cell>
          <cell r="O102" t="str">
            <v/>
          </cell>
          <cell r="P102" t="str">
            <v>易地扶贫搬迁贷款贴息133万元</v>
          </cell>
        </row>
        <row r="103">
          <cell r="B103" t="str">
            <v>2025年项目管理费</v>
          </cell>
          <cell r="C103" t="str">
            <v>项目管理费</v>
          </cell>
          <cell r="D103" t="str">
            <v>项目管理费</v>
          </cell>
          <cell r="E103" t="str">
            <v>项目管理费</v>
          </cell>
          <cell r="F103" t="str">
            <v>融安县</v>
          </cell>
          <cell r="G103" t="str">
            <v>0</v>
          </cell>
          <cell r="H103" t="str">
            <v>立项</v>
          </cell>
          <cell r="I103" t="str">
            <v>20250101</v>
          </cell>
          <cell r="J103" t="str">
            <v>20251231</v>
          </cell>
          <cell r="K103" t="str">
            <v>2000</v>
          </cell>
          <cell r="L103" t="str">
            <v/>
          </cell>
          <cell r="M103" t="str">
            <v/>
          </cell>
          <cell r="N103" t="str">
            <v/>
          </cell>
          <cell r="O103" t="str">
            <v/>
          </cell>
          <cell r="P103" t="str">
            <v>2025年项目管理费</v>
          </cell>
        </row>
        <row r="104">
          <cell r="B104" t="str">
            <v>2025年融安县雨露计划</v>
          </cell>
          <cell r="C104" t="str">
            <v>巩固三保障成果</v>
          </cell>
          <cell r="D104" t="str">
            <v>教育</v>
          </cell>
          <cell r="E104" t="str">
            <v>享受“雨露计划”职业教育补助</v>
          </cell>
          <cell r="F104" t="str">
            <v>融安县</v>
          </cell>
          <cell r="G104" t="str">
            <v>0</v>
          </cell>
          <cell r="H104" t="str">
            <v>立项</v>
          </cell>
          <cell r="I104" t="str">
            <v>20250101</v>
          </cell>
          <cell r="J104" t="str">
            <v>20251231</v>
          </cell>
          <cell r="K104" t="str">
            <v>600</v>
          </cell>
          <cell r="L104" t="str">
            <v/>
          </cell>
          <cell r="M104" t="str">
            <v/>
          </cell>
          <cell r="N104" t="str">
            <v/>
          </cell>
          <cell r="O104" t="str">
            <v/>
          </cell>
          <cell r="P104" t="str">
            <v>雨露计划2025年春季秋季学期职业学历教育补助3200人次，3000元/学年。</v>
          </cell>
        </row>
        <row r="105">
          <cell r="B105" t="str">
            <v>融安金桔全产业链标准体系之加工、物流和流通标准制修订项目</v>
          </cell>
          <cell r="C105" t="str">
            <v>产业发展</v>
          </cell>
          <cell r="D105" t="str">
            <v>加工流通项目</v>
          </cell>
          <cell r="E105" t="str">
            <v>品牌打造和展销平台</v>
          </cell>
          <cell r="F105" t="str">
            <v>融安县</v>
          </cell>
          <cell r="G105" t="str">
            <v>0</v>
          </cell>
          <cell r="H105" t="str">
            <v>立项</v>
          </cell>
          <cell r="I105" t="str">
            <v>20250101</v>
          </cell>
          <cell r="J105" t="str">
            <v>20251231</v>
          </cell>
          <cell r="K105" t="str">
            <v>40</v>
          </cell>
          <cell r="L105" t="str">
            <v/>
          </cell>
          <cell r="M105" t="str">
            <v/>
          </cell>
          <cell r="N105" t="str">
            <v/>
          </cell>
          <cell r="O105" t="str">
            <v/>
          </cell>
          <cell r="P105" t="str">
            <v>引进专业标准化服务机构，制定团体标准。保障融安金桔在加工、物流、流通环节有标可依，提升融安金桔质量效益和竞争力</v>
          </cell>
        </row>
        <row r="106">
          <cell r="B106" t="str">
            <v>2025年浮石镇长龙村优质稻产业基地配套设施建设</v>
          </cell>
          <cell r="C106" t="str">
            <v>产业发展</v>
          </cell>
          <cell r="D106" t="str">
            <v>配套设施项目</v>
          </cell>
          <cell r="E106" t="str">
            <v>小型农田水利设施建设</v>
          </cell>
          <cell r="F106" t="str">
            <v>浮石镇</v>
          </cell>
          <cell r="G106" t="str">
            <v>0</v>
          </cell>
          <cell r="H106" t="str">
            <v>储备</v>
          </cell>
          <cell r="I106" t="str">
            <v/>
          </cell>
          <cell r="J106" t="str">
            <v/>
          </cell>
          <cell r="K106" t="str">
            <v>60</v>
          </cell>
          <cell r="L106" t="str">
            <v/>
          </cell>
          <cell r="M106" t="str">
            <v/>
          </cell>
          <cell r="N106" t="str">
            <v/>
          </cell>
          <cell r="O106" t="str">
            <v/>
          </cell>
          <cell r="P106" t="str">
            <v>新建三面光100*100CM边墙厚40CM  500米，</v>
          </cell>
        </row>
        <row r="107">
          <cell r="B107" t="str">
            <v>融安县板榄镇蒙村村西江屯管网安装工程</v>
          </cell>
          <cell r="C107" t="str">
            <v>乡村建设行动</v>
          </cell>
          <cell r="D107" t="str">
            <v>农村基础设施（含产业配套基础设施）</v>
          </cell>
          <cell r="E107" t="str">
            <v>农村供水保障设施建设</v>
          </cell>
          <cell r="F107" t="str">
            <v>蒙村</v>
          </cell>
          <cell r="G107" t="str">
            <v>0</v>
          </cell>
          <cell r="H107" t="str">
            <v>储备</v>
          </cell>
          <cell r="I107" t="str">
            <v/>
          </cell>
          <cell r="J107" t="str">
            <v/>
          </cell>
          <cell r="K107" t="str">
            <v>5</v>
          </cell>
          <cell r="L107" t="str">
            <v/>
          </cell>
          <cell r="M107" t="str">
            <v/>
          </cell>
          <cell r="N107" t="str">
            <v/>
          </cell>
          <cell r="O107" t="str">
            <v/>
          </cell>
          <cell r="P107" t="str">
            <v>安装管网3700m
</v>
          </cell>
        </row>
        <row r="108">
          <cell r="B108" t="str">
            <v>融安县大良镇扩网潭头乡供水工程</v>
          </cell>
          <cell r="C108" t="str">
            <v>乡村建设行动</v>
          </cell>
          <cell r="D108" t="str">
            <v>农村基础设施（含产业配套基础设施）</v>
          </cell>
          <cell r="E108" t="str">
            <v>农村供水保障设施建设</v>
          </cell>
          <cell r="F108" t="str">
            <v>大良村</v>
          </cell>
          <cell r="G108" t="str">
            <v>0</v>
          </cell>
          <cell r="H108" t="str">
            <v>储备</v>
          </cell>
          <cell r="I108" t="str">
            <v/>
          </cell>
          <cell r="J108" t="str">
            <v/>
          </cell>
          <cell r="K108" t="str">
            <v>620</v>
          </cell>
          <cell r="L108" t="str">
            <v/>
          </cell>
          <cell r="M108" t="str">
            <v/>
          </cell>
          <cell r="N108" t="str">
            <v/>
          </cell>
          <cell r="O108" t="str">
            <v/>
          </cell>
          <cell r="P108" t="str">
            <v>"1.维修石门水库水源取水DN200管道，长度约4.10公里。
2.铺设大良镇至潭头乡DN300输水管道，长度约4.0公里。"
</v>
          </cell>
        </row>
        <row r="109">
          <cell r="B109" t="str">
            <v>融安县农特产品精深加工项目（以奖代补）</v>
          </cell>
          <cell r="C109" t="str">
            <v>产业发展</v>
          </cell>
          <cell r="D109" t="str">
            <v>加工流通项目</v>
          </cell>
          <cell r="E109" t="str">
            <v>加工业</v>
          </cell>
          <cell r="F109" t="str">
            <v>融安县</v>
          </cell>
          <cell r="G109" t="str">
            <v>0</v>
          </cell>
          <cell r="H109" t="str">
            <v>储备</v>
          </cell>
          <cell r="I109" t="str">
            <v/>
          </cell>
          <cell r="J109" t="str">
            <v/>
          </cell>
          <cell r="K109" t="str">
            <v>1800</v>
          </cell>
          <cell r="L109" t="str">
            <v/>
          </cell>
          <cell r="M109" t="str">
            <v/>
          </cell>
          <cell r="N109" t="str">
            <v/>
          </cell>
          <cell r="O109" t="str">
            <v/>
          </cell>
          <cell r="P109" t="str">
            <v>对新型经营主体的全产业链项目进行以奖代补，补助标准不超过总投入的50%。</v>
          </cell>
        </row>
        <row r="110">
          <cell r="B110" t="str">
            <v>融安县现代农业集约型产业园配套基础设施建设</v>
          </cell>
          <cell r="C110" t="str">
            <v>产业发展</v>
          </cell>
          <cell r="D110" t="str">
            <v>配套设施项目</v>
          </cell>
          <cell r="E110" t="str">
            <v>产业园（区）</v>
          </cell>
          <cell r="F110" t="str">
            <v>融安县</v>
          </cell>
          <cell r="G110" t="str">
            <v>0</v>
          </cell>
          <cell r="H110" t="str">
            <v>储备</v>
          </cell>
          <cell r="I110" t="str">
            <v/>
          </cell>
          <cell r="J110" t="str">
            <v/>
          </cell>
          <cell r="K110" t="str">
            <v>900</v>
          </cell>
          <cell r="L110" t="str">
            <v/>
          </cell>
          <cell r="M110" t="str">
            <v/>
          </cell>
          <cell r="N110" t="str">
            <v/>
          </cell>
          <cell r="O110" t="str">
            <v/>
          </cell>
          <cell r="P110" t="str">
            <v>建设一批现代农业集约型产业园</v>
          </cell>
        </row>
        <row r="111">
          <cell r="B111" t="str">
            <v>现代设施农业融安金桔“三避网棚”建设项目（以奖代补）</v>
          </cell>
          <cell r="C111" t="str">
            <v>产业发展</v>
          </cell>
          <cell r="D111" t="str">
            <v>配套设施项目</v>
          </cell>
          <cell r="E111" t="str">
            <v>产业园（区）</v>
          </cell>
          <cell r="F111" t="str">
            <v>融安县</v>
          </cell>
          <cell r="G111" t="str">
            <v>0</v>
          </cell>
          <cell r="H111" t="str">
            <v>储备</v>
          </cell>
          <cell r="I111" t="str">
            <v/>
          </cell>
          <cell r="J111" t="str">
            <v/>
          </cell>
          <cell r="K111" t="str">
            <v>2000</v>
          </cell>
          <cell r="L111" t="str">
            <v/>
          </cell>
          <cell r="M111" t="str">
            <v/>
          </cell>
          <cell r="N111" t="str">
            <v/>
          </cell>
          <cell r="O111" t="str">
            <v/>
          </cell>
          <cell r="P111" t="str">
            <v>融安金桔按标准盖网盖模补助6000-7000元/亩，计划总补助1500亩</v>
          </cell>
        </row>
        <row r="112">
          <cell r="B112" t="str">
            <v>2024年项目尾款</v>
          </cell>
          <cell r="C112" t="str">
            <v>乡村建设行动</v>
          </cell>
          <cell r="D112" t="str">
            <v>农村基础设施（含产业配套基础设施）</v>
          </cell>
          <cell r="E112" t="str">
            <v>农村道路建设（通村路、通户路、小型桥梁等）</v>
          </cell>
          <cell r="F112" t="str">
            <v>融安县</v>
          </cell>
          <cell r="G112" t="str">
            <v>0</v>
          </cell>
          <cell r="H112" t="str">
            <v>储备</v>
          </cell>
          <cell r="I112" t="str">
            <v/>
          </cell>
          <cell r="J112" t="str">
            <v/>
          </cell>
          <cell r="K112" t="str">
            <v>10000</v>
          </cell>
          <cell r="L112" t="str">
            <v/>
          </cell>
          <cell r="M112" t="str">
            <v/>
          </cell>
          <cell r="N112" t="str">
            <v/>
          </cell>
          <cell r="O112" t="str">
            <v/>
          </cell>
          <cell r="P112" t="str">
            <v>补2024年项目尾款</v>
          </cell>
        </row>
        <row r="113">
          <cell r="B113" t="str">
            <v>沙子乡轻饲料加工项目</v>
          </cell>
          <cell r="C113" t="str">
            <v>产业发展</v>
          </cell>
          <cell r="D113" t="str">
            <v>加工流通项目</v>
          </cell>
          <cell r="E113" t="str">
            <v>加工业</v>
          </cell>
          <cell r="F113" t="str">
            <v>古益村,桐木村</v>
          </cell>
          <cell r="G113" t="str">
            <v>0</v>
          </cell>
          <cell r="H113" t="str">
            <v>立项</v>
          </cell>
          <cell r="I113" t="str">
            <v>20250401</v>
          </cell>
          <cell r="J113" t="str">
            <v>20251231</v>
          </cell>
          <cell r="K113" t="str">
            <v>140</v>
          </cell>
          <cell r="L113" t="str">
            <v/>
          </cell>
          <cell r="M113" t="str">
            <v/>
          </cell>
          <cell r="N113" t="str">
            <v/>
          </cell>
          <cell r="O113" t="str">
            <v/>
          </cell>
          <cell r="P113" t="str">
            <v>购买饲料加工机1台20万元、抓机1辆18万元、叉车1辆5万元、拖拉机2辆8万元，通过收购本乡及周边乡镇、柳城县农户种植的牧草、甘蔗尾、花生杆、玉米杆、水稻杆等原材料，进行简易加工，压缩成圆饼，利用闲置资产，古益小学（约1000㎡）作为加工场地，销售到佛山、山西、江西等地，由沙子乡成立的村集体经济公司恒昌公司进行管理。农户自行送来，按160元/吨收购，恒昌公司聘请司机收购，按120元/吨收。佛山运费3000-3500元/车，山西、江西运费6000元/车。销售金额按800元/吨进行销售。原材料有40%损耗，成本约450元/吨，净收入约350元/吨。（牧草一年可收5次，可种3-4年，开春种植，2-3月可收第一批，而后40-50天可继续收，牧草4吨/亩；甘蔗尾一年收一次，2吨/亩；水稻一年可收2次，4-5吨/亩；花生杆一年收一次，1吨/亩；玉米一年收一次，1.5吨/亩。）
</v>
          </cell>
        </row>
        <row r="114">
          <cell r="B114" t="str">
            <v>2025年融安县“通则式”村庄规划管理规定编制项目</v>
          </cell>
          <cell r="C114" t="str">
            <v>乡村建设行动</v>
          </cell>
          <cell r="D114" t="str">
            <v>村庄规划编制(含修编)</v>
          </cell>
          <cell r="E114" t="str">
            <v>村庄规划编制(含修编)</v>
          </cell>
          <cell r="F114" t="str">
            <v>融安县</v>
          </cell>
          <cell r="G114" t="str">
            <v>0</v>
          </cell>
          <cell r="H114" t="str">
            <v>储备</v>
          </cell>
          <cell r="I114" t="str">
            <v/>
          </cell>
          <cell r="J114" t="str">
            <v/>
          </cell>
          <cell r="K114" t="str">
            <v>30</v>
          </cell>
          <cell r="L114" t="str">
            <v/>
          </cell>
          <cell r="M114" t="str">
            <v/>
          </cell>
          <cell r="N114" t="str">
            <v/>
          </cell>
          <cell r="O114" t="str">
            <v/>
          </cell>
          <cell r="P114" t="str">
            <v>根据上级文件要求及广西壮族自治区自然资源厅办公室关于印发《广西壮族自治区乡村地区“通则式”规划管理规定编制指引（试行）》的通知编制村庄规划，并且建设规划数据库等。</v>
          </cell>
        </row>
        <row r="115">
          <cell r="B115" t="str">
            <v>长安镇大乐村大乐岗屯道路建设项目</v>
          </cell>
          <cell r="C115" t="str">
            <v>乡村建设行动</v>
          </cell>
          <cell r="D115" t="str">
            <v>农村基础设施（含产业配套基础设施）</v>
          </cell>
          <cell r="E115" t="str">
            <v>农村道路建设（通村路、通户路、小型桥梁等）</v>
          </cell>
          <cell r="F115" t="str">
            <v>融安县</v>
          </cell>
          <cell r="G115" t="str">
            <v>0</v>
          </cell>
          <cell r="H115" t="str">
            <v>储备</v>
          </cell>
          <cell r="I115" t="str">
            <v/>
          </cell>
          <cell r="J115" t="str">
            <v/>
          </cell>
          <cell r="K115" t="str">
            <v>15</v>
          </cell>
          <cell r="L115" t="str">
            <v/>
          </cell>
          <cell r="M115" t="str">
            <v/>
          </cell>
          <cell r="N115" t="str">
            <v/>
          </cell>
          <cell r="O115" t="str">
            <v/>
          </cell>
          <cell r="P115" t="str">
            <v>拆除路面涵洞，埋设排水管网，铺设路面混凝土</v>
          </cell>
        </row>
        <row r="116">
          <cell r="B116" t="str">
            <v>泗顶镇吉照村泗浪屯蛋鸭养殖基地道路硬化</v>
          </cell>
          <cell r="C116" t="str">
            <v>产业发展</v>
          </cell>
          <cell r="D116" t="str">
            <v>配套设施项目</v>
          </cell>
          <cell r="E116" t="str">
            <v>产业园（区）</v>
          </cell>
          <cell r="F116" t="str">
            <v>吉照村</v>
          </cell>
          <cell r="G116" t="str">
            <v>0</v>
          </cell>
          <cell r="H116" t="str">
            <v>储备</v>
          </cell>
          <cell r="I116" t="str">
            <v/>
          </cell>
          <cell r="J116" t="str">
            <v/>
          </cell>
          <cell r="K116" t="str">
            <v>70</v>
          </cell>
          <cell r="L116" t="str">
            <v/>
          </cell>
          <cell r="M116" t="str">
            <v/>
          </cell>
          <cell r="N116" t="str">
            <v/>
          </cell>
          <cell r="O116" t="str">
            <v/>
          </cell>
          <cell r="P116" t="str">
            <v>新建道路硬化800米
</v>
          </cell>
        </row>
        <row r="117">
          <cell r="B117" t="str">
            <v>泗顶镇泗顶村凤凰屯蛋鸭养殖基地道路硬化</v>
          </cell>
          <cell r="C117" t="str">
            <v>产业发展</v>
          </cell>
          <cell r="D117" t="str">
            <v>配套设施项目</v>
          </cell>
          <cell r="E117" t="str">
            <v>产业园（区）</v>
          </cell>
          <cell r="F117" t="str">
            <v>泗顶村</v>
          </cell>
          <cell r="G117" t="str">
            <v>0</v>
          </cell>
          <cell r="H117" t="str">
            <v>储备</v>
          </cell>
          <cell r="I117" t="str">
            <v/>
          </cell>
          <cell r="J117" t="str">
            <v/>
          </cell>
          <cell r="K117" t="str">
            <v>120</v>
          </cell>
          <cell r="L117" t="str">
            <v/>
          </cell>
          <cell r="M117" t="str">
            <v/>
          </cell>
          <cell r="N117" t="str">
            <v/>
          </cell>
          <cell r="O117" t="str">
            <v/>
          </cell>
          <cell r="P117" t="str">
            <v>新建道路硬化1500米
</v>
          </cell>
        </row>
        <row r="118">
          <cell r="B118" t="str">
            <v>融安县浮石镇浮石村西洋头屯通屯道路水毁修复工程</v>
          </cell>
          <cell r="C118" t="str">
            <v>乡村建设行动</v>
          </cell>
          <cell r="D118" t="str">
            <v>农村基础设施（含产业配套基础设施）</v>
          </cell>
          <cell r="E118" t="str">
            <v>农村道路建设（通村路、通户路、小型桥梁等）</v>
          </cell>
          <cell r="F118" t="str">
            <v>浮石村</v>
          </cell>
          <cell r="G118" t="str">
            <v>0</v>
          </cell>
          <cell r="H118" t="str">
            <v>储备</v>
          </cell>
          <cell r="I118" t="str">
            <v/>
          </cell>
          <cell r="J118" t="str">
            <v/>
          </cell>
          <cell r="K118" t="str">
            <v>57.96</v>
          </cell>
          <cell r="L118" t="str">
            <v/>
          </cell>
          <cell r="M118" t="str">
            <v/>
          </cell>
          <cell r="N118" t="str">
            <v/>
          </cell>
          <cell r="O118" t="str">
            <v/>
          </cell>
          <cell r="P118" t="str">
            <v>围墙建设长130米，高2.8米，2.场地硬化：1150平方米   3.混凝土挡土墙。共计102米长，2.5米高。
</v>
          </cell>
        </row>
        <row r="119">
          <cell r="B119" t="str">
            <v>融安县长安镇大巷村小洲头菜加工基地产业路</v>
          </cell>
          <cell r="C119" t="str">
            <v>产业发展</v>
          </cell>
          <cell r="D119" t="str">
            <v>配套设施项目</v>
          </cell>
          <cell r="E119" t="str">
            <v>产业园（区）</v>
          </cell>
          <cell r="F119" t="str">
            <v>大巷村</v>
          </cell>
          <cell r="G119" t="str">
            <v>0</v>
          </cell>
          <cell r="H119" t="str">
            <v>储备</v>
          </cell>
          <cell r="I119" t="str">
            <v/>
          </cell>
          <cell r="J119" t="str">
            <v/>
          </cell>
          <cell r="K119" t="str">
            <v>28</v>
          </cell>
          <cell r="L119" t="str">
            <v/>
          </cell>
          <cell r="M119" t="str">
            <v/>
          </cell>
          <cell r="N119" t="str">
            <v/>
          </cell>
          <cell r="O119" t="str">
            <v/>
          </cell>
          <cell r="P119" t="str">
            <v>新建产业路300米。</v>
          </cell>
        </row>
        <row r="120">
          <cell r="B120" t="str">
            <v>泗顶镇儒南村优质稻产业路建设</v>
          </cell>
          <cell r="C120" t="str">
            <v>产业发展</v>
          </cell>
          <cell r="D120" t="str">
            <v>配套设施项目</v>
          </cell>
          <cell r="E120" t="str">
            <v>产业园（区）</v>
          </cell>
          <cell r="F120" t="str">
            <v>儒南村</v>
          </cell>
          <cell r="G120" t="str">
            <v>0</v>
          </cell>
          <cell r="H120" t="str">
            <v>储备</v>
          </cell>
          <cell r="I120" t="str">
            <v/>
          </cell>
          <cell r="J120" t="str">
            <v/>
          </cell>
          <cell r="K120" t="str">
            <v>380</v>
          </cell>
          <cell r="L120" t="str">
            <v/>
          </cell>
          <cell r="M120" t="str">
            <v/>
          </cell>
          <cell r="N120" t="str">
            <v/>
          </cell>
          <cell r="O120" t="str">
            <v/>
          </cell>
          <cell r="P120" t="str">
            <v>维修13170平方米，错车道130平方米，灌溉水渠挡墙800米。
</v>
          </cell>
        </row>
        <row r="121">
          <cell r="B121" t="str">
            <v>2025年浮石镇泉头村优质稻产业基地配套设施建设</v>
          </cell>
          <cell r="C121" t="str">
            <v>产业发展</v>
          </cell>
          <cell r="D121" t="str">
            <v>配套设施项目</v>
          </cell>
          <cell r="E121" t="str">
            <v>产业园（区）</v>
          </cell>
          <cell r="F121" t="str">
            <v>泉头村</v>
          </cell>
          <cell r="G121" t="str">
            <v>0</v>
          </cell>
          <cell r="H121" t="str">
            <v>储备</v>
          </cell>
          <cell r="I121" t="str">
            <v/>
          </cell>
          <cell r="J121" t="str">
            <v/>
          </cell>
          <cell r="K121" t="str">
            <v>30</v>
          </cell>
          <cell r="L121" t="str">
            <v/>
          </cell>
          <cell r="M121" t="str">
            <v/>
          </cell>
          <cell r="N121" t="str">
            <v/>
          </cell>
          <cell r="O121" t="str">
            <v/>
          </cell>
          <cell r="P121" t="str">
            <v>新建三面光水渠；40*40CM，800米；50*50CM,400米
</v>
          </cell>
        </row>
        <row r="122">
          <cell r="B122" t="str">
            <v>融安县板榄镇拉叭村北指屯巷道硬化</v>
          </cell>
          <cell r="C122" t="str">
            <v>乡村建设行动</v>
          </cell>
          <cell r="D122" t="str">
            <v>农村基础设施（含产业配套基础设施）</v>
          </cell>
          <cell r="E122" t="str">
            <v>农村道路建设（通村路、通户路、小型桥梁等）</v>
          </cell>
          <cell r="F122" t="str">
            <v>拉叭村</v>
          </cell>
          <cell r="G122" t="str">
            <v>0</v>
          </cell>
          <cell r="H122" t="str">
            <v>储备</v>
          </cell>
          <cell r="I122" t="str">
            <v/>
          </cell>
          <cell r="J122" t="str">
            <v/>
          </cell>
          <cell r="K122" t="str">
            <v>61.8237</v>
          </cell>
          <cell r="L122" t="str">
            <v/>
          </cell>
          <cell r="M122" t="str">
            <v/>
          </cell>
          <cell r="N122" t="str">
            <v/>
          </cell>
          <cell r="O122" t="str">
            <v/>
          </cell>
          <cell r="P122" t="str">
            <v>硬化巷道长1068米，宽度2.2-3.5米，厚0.18,米 硬化总面积为3176平方米（含路线喇叭口加宽） 新建圆管涵2道.</v>
          </cell>
        </row>
        <row r="123">
          <cell r="B123" t="str">
            <v>融安县板榄镇泗安村里当古陇塘朝金桔产业基地道路水毁修复工程</v>
          </cell>
          <cell r="C123" t="str">
            <v>乡村建设行动</v>
          </cell>
          <cell r="D123" t="str">
            <v>农村基础设施（含产业配套基础设施）</v>
          </cell>
          <cell r="E123" t="str">
            <v>农村道路建设（通村路、通户路、小型桥梁等）</v>
          </cell>
          <cell r="F123" t="str">
            <v>泗安村</v>
          </cell>
          <cell r="G123" t="str">
            <v>0</v>
          </cell>
          <cell r="H123" t="str">
            <v>立项</v>
          </cell>
          <cell r="I123" t="str">
            <v>20250303</v>
          </cell>
          <cell r="J123" t="str">
            <v>20251220</v>
          </cell>
          <cell r="K123" t="str">
            <v>87.2145</v>
          </cell>
          <cell r="L123" t="str">
            <v/>
          </cell>
          <cell r="M123" t="str">
            <v/>
          </cell>
          <cell r="N123" t="str">
            <v/>
          </cell>
          <cell r="O123" t="str">
            <v/>
          </cell>
          <cell r="P123" t="str">
            <v>新建C20片石砼挡土墙长251米，高1.0-2.5米，合计1069立方米，硬化路面224平方米</v>
          </cell>
        </row>
        <row r="124">
          <cell r="B124" t="str">
            <v>融安县板榄镇泗安村朝利清河拉闹金桔产业基地道路水毁修复工程</v>
          </cell>
          <cell r="C124" t="str">
            <v>乡村建设行动</v>
          </cell>
          <cell r="D124" t="str">
            <v>农村基础设施（含产业配套基础设施）</v>
          </cell>
          <cell r="E124" t="str">
            <v>农村道路建设（通村路、通户路、小型桥梁等）</v>
          </cell>
          <cell r="F124" t="str">
            <v>泗安村</v>
          </cell>
          <cell r="G124" t="str">
            <v>0</v>
          </cell>
          <cell r="H124" t="str">
            <v>立项</v>
          </cell>
          <cell r="I124" t="str">
            <v>20250303</v>
          </cell>
          <cell r="J124" t="str">
            <v>20251220</v>
          </cell>
          <cell r="K124" t="str">
            <v>92.5448</v>
          </cell>
          <cell r="L124" t="str">
            <v/>
          </cell>
          <cell r="M124" t="str">
            <v/>
          </cell>
          <cell r="N124" t="str">
            <v/>
          </cell>
          <cell r="O124" t="str">
            <v/>
          </cell>
          <cell r="P124" t="str">
            <v>新建C20片石砼挡土墙长208米，高1.5-3.5米，合计1038立方米，新建1-3.5*1.6m盖板明涵一道</v>
          </cell>
        </row>
        <row r="125">
          <cell r="B125" t="str">
            <v>融安县板榄镇泗安村纳新纳母九桥六贯金桔产业基地道路水毁修复工程</v>
          </cell>
          <cell r="C125" t="str">
            <v>乡村建设行动</v>
          </cell>
          <cell r="D125" t="str">
            <v>农村基础设施（含产业配套基础设施）</v>
          </cell>
          <cell r="E125" t="str">
            <v>农村道路建设（通村路、通户路、小型桥梁等）</v>
          </cell>
          <cell r="F125" t="str">
            <v>泗安村</v>
          </cell>
          <cell r="G125" t="str">
            <v>0</v>
          </cell>
          <cell r="H125" t="str">
            <v>立项</v>
          </cell>
          <cell r="I125" t="str">
            <v>20250303</v>
          </cell>
          <cell r="J125" t="str">
            <v>20251220</v>
          </cell>
          <cell r="K125" t="str">
            <v>131.7296</v>
          </cell>
          <cell r="L125" t="str">
            <v/>
          </cell>
          <cell r="M125" t="str">
            <v/>
          </cell>
          <cell r="N125" t="str">
            <v/>
          </cell>
          <cell r="O125" t="str">
            <v/>
          </cell>
          <cell r="P125" t="str">
            <v>新建C20片石砼挡土墙长257米，高1.5-7.0米，合计1700立方米，硬化路面259平方米</v>
          </cell>
        </row>
        <row r="126">
          <cell r="B126" t="str">
            <v>融安县板榄镇官昔村柳元屯百亩金桔园灌溉水渠水毁修复工程</v>
          </cell>
          <cell r="C126" t="str">
            <v>乡村建设行动</v>
          </cell>
          <cell r="D126" t="str">
            <v>农村基础设施（含产业配套基础设施）</v>
          </cell>
          <cell r="E126" t="str">
            <v>农村道路建设（通村路、通户路、小型桥梁等）</v>
          </cell>
          <cell r="F126" t="str">
            <v>官昔村</v>
          </cell>
          <cell r="G126" t="str">
            <v>0</v>
          </cell>
          <cell r="H126" t="str">
            <v>立项</v>
          </cell>
          <cell r="I126" t="str">
            <v>20250303</v>
          </cell>
          <cell r="J126" t="str">
            <v>20251220</v>
          </cell>
          <cell r="K126" t="str">
            <v>84.0413</v>
          </cell>
          <cell r="L126" t="str">
            <v/>
          </cell>
          <cell r="M126" t="str">
            <v/>
          </cell>
          <cell r="N126" t="str">
            <v/>
          </cell>
          <cell r="O126" t="str">
            <v/>
          </cell>
          <cell r="P126" t="str">
            <v>新建C20片石砼挡土墙长256米，高2.2-2.8米，合计1133立方米</v>
          </cell>
        </row>
        <row r="127">
          <cell r="B127" t="str">
            <v>融安县板榄镇龙纳村拉艾屯小排灌溉水渠水毁修复工程</v>
          </cell>
          <cell r="C127" t="str">
            <v>乡村建设行动</v>
          </cell>
          <cell r="D127" t="str">
            <v>农村基础设施（含产业配套基础设施）</v>
          </cell>
          <cell r="E127" t="str">
            <v>农村道路建设（通村路、通户路、小型桥梁等）</v>
          </cell>
          <cell r="F127" t="str">
            <v>龙纳村</v>
          </cell>
          <cell r="G127" t="str">
            <v>0</v>
          </cell>
          <cell r="H127" t="str">
            <v>立项</v>
          </cell>
          <cell r="I127" t="str">
            <v>20250303</v>
          </cell>
          <cell r="J127" t="str">
            <v>20251220</v>
          </cell>
          <cell r="K127" t="str">
            <v>55.736</v>
          </cell>
          <cell r="L127" t="str">
            <v/>
          </cell>
          <cell r="M127" t="str">
            <v/>
          </cell>
          <cell r="N127" t="str">
            <v/>
          </cell>
          <cell r="O127" t="str">
            <v/>
          </cell>
          <cell r="P127" t="str">
            <v>新建C20片石砼挡土墙长104米，高2.5-3.3米，合计663立方米，新建硬化道路长78米，路面宽3.5米</v>
          </cell>
        </row>
        <row r="128">
          <cell r="B128" t="str">
            <v>融安县板榄镇麻江村坪江屯大冲口金桔产业基地水毁道路建设</v>
          </cell>
          <cell r="C128" t="str">
            <v>乡村建设行动</v>
          </cell>
          <cell r="D128" t="str">
            <v>农村基础设施（含产业配套基础设施）</v>
          </cell>
          <cell r="E128" t="str">
            <v>农村道路建设（通村路、通户路、小型桥梁等）</v>
          </cell>
          <cell r="F128" t="str">
            <v>麻江村</v>
          </cell>
          <cell r="G128" t="str">
            <v>0</v>
          </cell>
          <cell r="H128" t="str">
            <v>立项</v>
          </cell>
          <cell r="I128" t="str">
            <v>20250303</v>
          </cell>
          <cell r="J128" t="str">
            <v>20251220</v>
          </cell>
          <cell r="K128" t="str">
            <v>30</v>
          </cell>
          <cell r="L128" t="str">
            <v/>
          </cell>
          <cell r="M128" t="str">
            <v/>
          </cell>
          <cell r="N128" t="str">
            <v/>
          </cell>
          <cell r="O128" t="str">
            <v/>
          </cell>
          <cell r="P128" t="str">
            <v>桥面宽5米、盖板涵长20米，水面至板面高3米</v>
          </cell>
        </row>
        <row r="129">
          <cell r="B129" t="str">
            <v>融安县板榄镇马步村中村火焰庙危桥改建</v>
          </cell>
          <cell r="C129" t="str">
            <v>乡村建设行动</v>
          </cell>
          <cell r="D129" t="str">
            <v>农村基础设施（含产业配套基础设施）</v>
          </cell>
          <cell r="E129" t="str">
            <v>农村道路建设（通村路、通户路、小型桥梁等）</v>
          </cell>
          <cell r="F129" t="str">
            <v>马步村</v>
          </cell>
          <cell r="G129" t="str">
            <v>0</v>
          </cell>
          <cell r="H129" t="str">
            <v>立项</v>
          </cell>
          <cell r="I129" t="str">
            <v>20250303</v>
          </cell>
          <cell r="J129" t="str">
            <v>20251220</v>
          </cell>
          <cell r="K129" t="str">
            <v>30</v>
          </cell>
          <cell r="L129" t="str">
            <v/>
          </cell>
          <cell r="M129" t="str">
            <v/>
          </cell>
          <cell r="N129" t="str">
            <v/>
          </cell>
          <cell r="O129" t="str">
            <v/>
          </cell>
          <cell r="P129" t="str">
            <v>改建盖板涵一座，长10米，宽6米，桥面两侧生命安全防护设施，双岔路口喇叭口</v>
          </cell>
        </row>
        <row r="130">
          <cell r="B130" t="str">
            <v>融安县板榄镇板榄社区泗意屯小广场庭院经济产业种植</v>
          </cell>
          <cell r="C130" t="str">
            <v>产业发展</v>
          </cell>
          <cell r="D130" t="str">
            <v>高质量庭院经济</v>
          </cell>
          <cell r="E130" t="str">
            <v>庭院特色种植</v>
          </cell>
          <cell r="F130" t="str">
            <v>板榄社区</v>
          </cell>
          <cell r="G130" t="str">
            <v>0</v>
          </cell>
          <cell r="H130" t="str">
            <v>储备</v>
          </cell>
          <cell r="I130" t="str">
            <v/>
          </cell>
          <cell r="J130" t="str">
            <v/>
          </cell>
          <cell r="K130" t="str">
            <v>27</v>
          </cell>
          <cell r="L130" t="str">
            <v/>
          </cell>
          <cell r="M130" t="str">
            <v/>
          </cell>
          <cell r="N130" t="str">
            <v/>
          </cell>
          <cell r="O130" t="str">
            <v/>
          </cell>
          <cell r="P130" t="str">
            <v>生产用房、水肥蓄水池、水肥管道设施、场地整治、采购特色果苗</v>
          </cell>
        </row>
        <row r="131">
          <cell r="B131" t="str">
            <v>融安县板榄镇蒙村村新岭屯至六塘屯道路修复工程</v>
          </cell>
          <cell r="C131" t="str">
            <v>乡村建设行动</v>
          </cell>
          <cell r="D131" t="str">
            <v>农村基础设施（含产业配套基础设施）</v>
          </cell>
          <cell r="E131" t="str">
            <v>农村道路建设（通村路、通户路、小型桥梁等）</v>
          </cell>
          <cell r="F131" t="str">
            <v>蒙村</v>
          </cell>
          <cell r="G131" t="str">
            <v>0</v>
          </cell>
          <cell r="H131" t="str">
            <v>储备</v>
          </cell>
          <cell r="I131" t="str">
            <v/>
          </cell>
          <cell r="J131" t="str">
            <v/>
          </cell>
          <cell r="K131" t="str">
            <v>55</v>
          </cell>
          <cell r="L131" t="str">
            <v/>
          </cell>
          <cell r="M131" t="str">
            <v/>
          </cell>
          <cell r="N131" t="str">
            <v/>
          </cell>
          <cell r="O131" t="str">
            <v/>
          </cell>
          <cell r="P131" t="str">
            <v>新岭屯至六塘屯道路修复工程长900米，宽4.5。</v>
          </cell>
        </row>
        <row r="132">
          <cell r="B132" t="str">
            <v>融安县板榄镇拉谢村田底屯优质稻基地</v>
          </cell>
          <cell r="C132" t="str">
            <v>产业发展</v>
          </cell>
          <cell r="D132" t="str">
            <v>配套设施项目</v>
          </cell>
          <cell r="E132" t="str">
            <v>产业园（区）</v>
          </cell>
          <cell r="F132" t="str">
            <v>拉谢村</v>
          </cell>
          <cell r="G132" t="str">
            <v>0</v>
          </cell>
          <cell r="H132" t="str">
            <v>储备</v>
          </cell>
          <cell r="I132" t="str">
            <v/>
          </cell>
          <cell r="J132" t="str">
            <v/>
          </cell>
          <cell r="K132" t="str">
            <v>40</v>
          </cell>
          <cell r="L132" t="str">
            <v/>
          </cell>
          <cell r="M132" t="str">
            <v/>
          </cell>
          <cell r="N132" t="str">
            <v/>
          </cell>
          <cell r="O132" t="str">
            <v/>
          </cell>
          <cell r="P132" t="str">
            <v>三面光水渠1.5公里</v>
          </cell>
        </row>
        <row r="133">
          <cell r="B133" t="str">
            <v>融安县板榄镇门楼村坡平屯优质稻基地</v>
          </cell>
          <cell r="C133" t="str">
            <v>产业发展</v>
          </cell>
          <cell r="D133" t="str">
            <v>配套设施项目</v>
          </cell>
          <cell r="E133" t="str">
            <v>产业园（区）</v>
          </cell>
          <cell r="F133" t="str">
            <v>门楼村</v>
          </cell>
          <cell r="G133" t="str">
            <v>0</v>
          </cell>
          <cell r="H133" t="str">
            <v>储备</v>
          </cell>
          <cell r="I133" t="str">
            <v/>
          </cell>
          <cell r="J133" t="str">
            <v/>
          </cell>
          <cell r="K133" t="str">
            <v>50</v>
          </cell>
          <cell r="L133" t="str">
            <v/>
          </cell>
          <cell r="M133" t="str">
            <v/>
          </cell>
          <cell r="N133" t="str">
            <v/>
          </cell>
          <cell r="O133" t="str">
            <v/>
          </cell>
          <cell r="P133" t="str">
            <v>三面光水渠1条</v>
          </cell>
        </row>
        <row r="134">
          <cell r="B134" t="str">
            <v>融安县板榄镇拉叭村北指屯优质稻基地</v>
          </cell>
          <cell r="C134" t="str">
            <v>产业发展</v>
          </cell>
          <cell r="D134" t="str">
            <v>配套设施项目</v>
          </cell>
          <cell r="E134" t="str">
            <v>产业园（区）</v>
          </cell>
          <cell r="F134" t="str">
            <v>拉叭村</v>
          </cell>
          <cell r="G134" t="str">
            <v>0</v>
          </cell>
          <cell r="H134" t="str">
            <v>储备</v>
          </cell>
          <cell r="I134" t="str">
            <v/>
          </cell>
          <cell r="J134" t="str">
            <v/>
          </cell>
          <cell r="K134" t="str">
            <v>25</v>
          </cell>
          <cell r="L134" t="str">
            <v/>
          </cell>
          <cell r="M134" t="str">
            <v/>
          </cell>
          <cell r="N134" t="str">
            <v/>
          </cell>
          <cell r="O134" t="str">
            <v/>
          </cell>
          <cell r="P134" t="str">
            <v>三面光水渠长700米</v>
          </cell>
        </row>
        <row r="135">
          <cell r="B135" t="str">
            <v>融安县板榄镇山尾村双水屯优质稻基地</v>
          </cell>
          <cell r="C135" t="str">
            <v>产业发展</v>
          </cell>
          <cell r="D135" t="str">
            <v>配套设施项目</v>
          </cell>
          <cell r="E135" t="str">
            <v>产业园（区）</v>
          </cell>
          <cell r="F135" t="str">
            <v>山尾村</v>
          </cell>
          <cell r="G135" t="str">
            <v>0</v>
          </cell>
          <cell r="H135" t="str">
            <v>储备</v>
          </cell>
          <cell r="I135" t="str">
            <v/>
          </cell>
          <cell r="J135" t="str">
            <v/>
          </cell>
          <cell r="K135" t="str">
            <v>50</v>
          </cell>
          <cell r="L135" t="str">
            <v/>
          </cell>
          <cell r="M135" t="str">
            <v/>
          </cell>
          <cell r="N135" t="str">
            <v/>
          </cell>
          <cell r="O135" t="str">
            <v/>
          </cell>
          <cell r="P135" t="str">
            <v>三面光水渠1条</v>
          </cell>
        </row>
        <row r="136">
          <cell r="B136" t="str">
            <v>融安县板榄镇板榄社区泗意屯优质稻基地</v>
          </cell>
          <cell r="C136" t="str">
            <v>产业发展</v>
          </cell>
          <cell r="D136" t="str">
            <v>配套设施项目</v>
          </cell>
          <cell r="E136" t="str">
            <v>产业园（区）</v>
          </cell>
          <cell r="F136" t="str">
            <v>板榄社区</v>
          </cell>
          <cell r="G136" t="str">
            <v>0</v>
          </cell>
          <cell r="H136" t="str">
            <v>储备</v>
          </cell>
          <cell r="I136" t="str">
            <v/>
          </cell>
          <cell r="J136" t="str">
            <v/>
          </cell>
          <cell r="K136" t="str">
            <v>6</v>
          </cell>
          <cell r="L136" t="str">
            <v/>
          </cell>
          <cell r="M136" t="str">
            <v/>
          </cell>
          <cell r="N136" t="str">
            <v/>
          </cell>
          <cell r="O136" t="str">
            <v/>
          </cell>
          <cell r="P136" t="str">
            <v>灌溉用拦河坝一座长4.5米、高1.8米</v>
          </cell>
        </row>
        <row r="137">
          <cell r="B137" t="str">
            <v>板榄镇板榄社区板四屯桔园产业路项目</v>
          </cell>
          <cell r="C137" t="str">
            <v>乡村建设行动</v>
          </cell>
          <cell r="D137" t="str">
            <v>农村基础设施（含产业配套基础设施）</v>
          </cell>
          <cell r="E137" t="str">
            <v>产业路、资源路、旅游路建设</v>
          </cell>
          <cell r="F137" t="str">
            <v>板榄社区</v>
          </cell>
          <cell r="G137" t="str">
            <v>0</v>
          </cell>
          <cell r="H137" t="str">
            <v>储备</v>
          </cell>
          <cell r="I137" t="str">
            <v/>
          </cell>
          <cell r="J137" t="str">
            <v/>
          </cell>
          <cell r="K137" t="str">
            <v>20</v>
          </cell>
          <cell r="L137" t="str">
            <v/>
          </cell>
          <cell r="M137" t="str">
            <v/>
          </cell>
          <cell r="N137" t="str">
            <v/>
          </cell>
          <cell r="O137" t="str">
            <v/>
          </cell>
          <cell r="P137" t="str">
            <v>修建产业砂石路500米。</v>
          </cell>
        </row>
        <row r="138">
          <cell r="B138" t="str">
            <v>融安县板榄镇沙江村回湾、大木竹木种植产业路</v>
          </cell>
          <cell r="C138" t="str">
            <v>乡村建设行动</v>
          </cell>
          <cell r="D138" t="str">
            <v>农村基础设施（含产业配套基础设施）</v>
          </cell>
          <cell r="E138" t="str">
            <v>产业路、资源路、旅游路建设</v>
          </cell>
          <cell r="F138" t="str">
            <v>沙江村</v>
          </cell>
          <cell r="G138" t="str">
            <v>0</v>
          </cell>
          <cell r="H138" t="str">
            <v>储备</v>
          </cell>
          <cell r="I138" t="str">
            <v/>
          </cell>
          <cell r="J138" t="str">
            <v/>
          </cell>
          <cell r="K138" t="str">
            <v>45</v>
          </cell>
          <cell r="L138" t="str">
            <v/>
          </cell>
          <cell r="M138" t="str">
            <v/>
          </cell>
          <cell r="N138" t="str">
            <v/>
          </cell>
          <cell r="O138" t="str">
            <v/>
          </cell>
          <cell r="P138" t="str">
            <v>新建产业路（砂石路宽3.5米，3.52公里</v>
          </cell>
        </row>
        <row r="139">
          <cell r="B139" t="str">
            <v>融安县板榄镇官昔村拉溪屯人饮水工程</v>
          </cell>
          <cell r="C139" t="str">
            <v>乡村建设行动</v>
          </cell>
          <cell r="D139" t="str">
            <v>农村基础设施（含产业配套基础设施）</v>
          </cell>
          <cell r="E139" t="str">
            <v>农村供水保障设施建设</v>
          </cell>
          <cell r="F139" t="str">
            <v>官昔村</v>
          </cell>
          <cell r="G139" t="str">
            <v>0</v>
          </cell>
          <cell r="H139" t="str">
            <v>储备</v>
          </cell>
          <cell r="I139" t="str">
            <v/>
          </cell>
          <cell r="J139" t="str">
            <v/>
          </cell>
          <cell r="K139" t="str">
            <v>39.3465</v>
          </cell>
          <cell r="L139" t="str">
            <v/>
          </cell>
          <cell r="M139" t="str">
            <v/>
          </cell>
          <cell r="N139" t="str">
            <v/>
          </cell>
          <cell r="O139" t="str">
            <v/>
          </cell>
          <cell r="P139" t="str">
            <v>新建拦水坝一座，新建过滤池一座；新建30立方米圆形蓄水池一座；新建PE饮水管网3206米。</v>
          </cell>
        </row>
        <row r="140">
          <cell r="B140" t="str">
            <v>融安县板榄镇官昔村露水屯人饮水工程</v>
          </cell>
          <cell r="C140" t="str">
            <v>乡村建设行动</v>
          </cell>
          <cell r="D140" t="str">
            <v>农村基础设施（含产业配套基础设施）</v>
          </cell>
          <cell r="E140" t="str">
            <v>农村供水保障设施建设</v>
          </cell>
          <cell r="F140" t="str">
            <v>官昔村</v>
          </cell>
          <cell r="G140" t="str">
            <v>0</v>
          </cell>
          <cell r="H140" t="str">
            <v>储备</v>
          </cell>
          <cell r="I140" t="str">
            <v/>
          </cell>
          <cell r="J140" t="str">
            <v/>
          </cell>
          <cell r="K140" t="str">
            <v>25.0489</v>
          </cell>
          <cell r="L140" t="str">
            <v/>
          </cell>
          <cell r="M140" t="str">
            <v/>
          </cell>
          <cell r="N140" t="str">
            <v/>
          </cell>
          <cell r="O140" t="str">
            <v/>
          </cell>
          <cell r="P140" t="str">
            <v>新建拦水坝一座，新建过滤池一座；新建30立方米圆形蓄水池一座；新建PE饮水管网1687米。</v>
          </cell>
        </row>
        <row r="141">
          <cell r="B141" t="str">
            <v>融安县板榄镇里鸟村蔬菜大棚建设项目</v>
          </cell>
          <cell r="C141" t="str">
            <v>产业发展</v>
          </cell>
          <cell r="D141" t="str">
            <v>新型农村集体经济发展项目</v>
          </cell>
          <cell r="E141" t="str">
            <v>新型农村集体经济发展项目</v>
          </cell>
          <cell r="F141" t="str">
            <v>里鸟村</v>
          </cell>
          <cell r="G141" t="str">
            <v>0</v>
          </cell>
          <cell r="H141" t="str">
            <v>立项</v>
          </cell>
          <cell r="I141" t="str">
            <v>20250301</v>
          </cell>
          <cell r="J141" t="str">
            <v>20251231</v>
          </cell>
          <cell r="K141" t="str">
            <v>210</v>
          </cell>
          <cell r="L141" t="str">
            <v/>
          </cell>
          <cell r="M141" t="str">
            <v/>
          </cell>
          <cell r="N141" t="str">
            <v/>
          </cell>
          <cell r="O141" t="str">
            <v/>
          </cell>
          <cell r="P141" t="str">
            <v>建设一个占地面积20亩的蔬菜大棚，内含水肥一体化等其他配套设施。</v>
          </cell>
        </row>
        <row r="142">
          <cell r="B142" t="str">
            <v>板榄镇里鸟村架枧屯养猪场产业路</v>
          </cell>
          <cell r="C142" t="str">
            <v>乡村建设行动</v>
          </cell>
          <cell r="D142" t="str">
            <v>农村基础设施（含产业配套基础设施）</v>
          </cell>
          <cell r="E142" t="str">
            <v>产业路、资源路、旅游路建设</v>
          </cell>
          <cell r="F142" t="str">
            <v>里鸟村</v>
          </cell>
          <cell r="G142" t="str">
            <v>0</v>
          </cell>
          <cell r="H142" t="str">
            <v>储备</v>
          </cell>
          <cell r="I142" t="str">
            <v/>
          </cell>
          <cell r="J142" t="str">
            <v/>
          </cell>
          <cell r="K142" t="str">
            <v>75</v>
          </cell>
          <cell r="L142" t="str">
            <v/>
          </cell>
          <cell r="M142" t="str">
            <v/>
          </cell>
          <cell r="N142" t="str">
            <v/>
          </cell>
          <cell r="O142" t="str">
            <v/>
          </cell>
          <cell r="P142" t="str">
            <v>新建产业硬化路1.2公里</v>
          </cell>
        </row>
        <row r="143">
          <cell r="B143" t="str">
            <v>融安县长安镇大洲村农业产业配套设施建设</v>
          </cell>
          <cell r="C143" t="str">
            <v>产业发展</v>
          </cell>
          <cell r="D143" t="str">
            <v>配套设施项目</v>
          </cell>
          <cell r="E143" t="str">
            <v>小型农田水利设施建设</v>
          </cell>
          <cell r="F143" t="str">
            <v>长安镇</v>
          </cell>
          <cell r="G143" t="str">
            <v>0</v>
          </cell>
          <cell r="H143" t="str">
            <v>立项</v>
          </cell>
          <cell r="I143" t="str">
            <v>20250301</v>
          </cell>
          <cell r="J143" t="str">
            <v>20251231</v>
          </cell>
          <cell r="K143" t="str">
            <v>200</v>
          </cell>
          <cell r="L143" t="str">
            <v/>
          </cell>
          <cell r="M143" t="str">
            <v/>
          </cell>
          <cell r="N143" t="str">
            <v/>
          </cell>
          <cell r="O143" t="str">
            <v/>
          </cell>
          <cell r="P143" t="str">
            <v>建设高价值农作物展示区1000平方米，水利设施提升(喷灌官网建设、抽水站建设)</v>
          </cell>
        </row>
        <row r="144">
          <cell r="B144" t="str">
            <v>融安县长安镇大乐村望枧屯油茶示范基地建设</v>
          </cell>
          <cell r="C144" t="str">
            <v>产业发展</v>
          </cell>
          <cell r="D144" t="str">
            <v>配套设施项目</v>
          </cell>
          <cell r="E144" t="str">
            <v>产业园（区）</v>
          </cell>
          <cell r="F144" t="str">
            <v>长安镇</v>
          </cell>
          <cell r="G144" t="str">
            <v>0</v>
          </cell>
          <cell r="H144" t="str">
            <v>立项</v>
          </cell>
          <cell r="I144" t="str">
            <v>20250301</v>
          </cell>
          <cell r="J144" t="str">
            <v>20251231</v>
          </cell>
          <cell r="K144" t="str">
            <v>125</v>
          </cell>
          <cell r="L144" t="str">
            <v/>
          </cell>
          <cell r="M144" t="str">
            <v/>
          </cell>
          <cell r="N144" t="str">
            <v/>
          </cell>
          <cell r="O144" t="str">
            <v/>
          </cell>
          <cell r="P144" t="str">
            <v>建设产业路2000米，宽3.5米。</v>
          </cell>
        </row>
        <row r="145">
          <cell r="B145" t="str">
            <v>长安镇红卫村下屯道路建设及污水治理项目</v>
          </cell>
          <cell r="C145" t="str">
            <v>乡村建设行动</v>
          </cell>
          <cell r="D145" t="str">
            <v>农村基础设施（含产业配套基础设施）</v>
          </cell>
          <cell r="E145" t="str">
            <v>农村道路建设（通村路、通户路、小型桥梁等）</v>
          </cell>
          <cell r="F145" t="str">
            <v>红卫村</v>
          </cell>
          <cell r="G145" t="str">
            <v>0</v>
          </cell>
          <cell r="H145" t="str">
            <v>立项</v>
          </cell>
          <cell r="I145" t="str">
            <v>20250330</v>
          </cell>
          <cell r="J145" t="str">
            <v>20250630</v>
          </cell>
          <cell r="K145" t="str">
            <v>72</v>
          </cell>
          <cell r="L145" t="str">
            <v/>
          </cell>
          <cell r="M145" t="str">
            <v/>
          </cell>
          <cell r="N145" t="str">
            <v/>
          </cell>
          <cell r="O145" t="str">
            <v/>
          </cell>
          <cell r="P145" t="str">
            <v>新建道路333米，宽4.5米新建污水管网60管350米，路面恢复600平方米，新建2.5米道路165米，60灌溉渠163米。</v>
          </cell>
        </row>
        <row r="146">
          <cell r="B146" t="str">
            <v>融安县长安镇大坡村高泽屯油茶深加工基地</v>
          </cell>
          <cell r="C146" t="str">
            <v>产业发展</v>
          </cell>
          <cell r="D146" t="str">
            <v>加工流通项目</v>
          </cell>
          <cell r="E146" t="str">
            <v>加工业</v>
          </cell>
          <cell r="F146" t="str">
            <v>大坡村</v>
          </cell>
          <cell r="G146" t="str">
            <v>0</v>
          </cell>
          <cell r="H146" t="str">
            <v>储备</v>
          </cell>
          <cell r="I146" t="str">
            <v/>
          </cell>
          <cell r="J146" t="str">
            <v/>
          </cell>
          <cell r="K146" t="str">
            <v>600</v>
          </cell>
          <cell r="L146" t="str">
            <v/>
          </cell>
          <cell r="M146" t="str">
            <v/>
          </cell>
          <cell r="N146" t="str">
            <v/>
          </cell>
          <cell r="O146" t="str">
            <v/>
          </cell>
          <cell r="P146" t="str">
            <v>标准厂房建设4000平方米</v>
          </cell>
        </row>
        <row r="147">
          <cell r="B147" t="str">
            <v>长安镇河勒村西村屯大坡头优质稻产业基地建设（以工代赈）</v>
          </cell>
          <cell r="C147" t="str">
            <v>产业发展</v>
          </cell>
          <cell r="D147" t="str">
            <v>配套设施项目</v>
          </cell>
          <cell r="E147" t="str">
            <v>产业园（区）</v>
          </cell>
          <cell r="F147" t="str">
            <v>河勒村</v>
          </cell>
          <cell r="G147" t="str">
            <v>0</v>
          </cell>
          <cell r="H147" t="str">
            <v>储备</v>
          </cell>
          <cell r="I147" t="str">
            <v/>
          </cell>
          <cell r="J147" t="str">
            <v/>
          </cell>
          <cell r="K147" t="str">
            <v>70</v>
          </cell>
          <cell r="L147" t="str">
            <v/>
          </cell>
          <cell r="M147" t="str">
            <v/>
          </cell>
          <cell r="N147" t="str">
            <v/>
          </cell>
          <cell r="O147" t="str">
            <v/>
          </cell>
          <cell r="P147" t="str">
            <v>灌溉水渠2000米，渡槽30米。</v>
          </cell>
        </row>
        <row r="148">
          <cell r="B148" t="str">
            <v>长安镇江口村上伞屯农田灌溉工程</v>
          </cell>
          <cell r="C148" t="str">
            <v>产业发展</v>
          </cell>
          <cell r="D148" t="str">
            <v>配套设施项目</v>
          </cell>
          <cell r="E148" t="str">
            <v>产业园（区）</v>
          </cell>
          <cell r="F148" t="str">
            <v>江口村</v>
          </cell>
          <cell r="G148" t="str">
            <v>0</v>
          </cell>
          <cell r="H148" t="str">
            <v>储备</v>
          </cell>
          <cell r="I148" t="str">
            <v/>
          </cell>
          <cell r="J148" t="str">
            <v/>
          </cell>
          <cell r="K148" t="str">
            <v>20</v>
          </cell>
          <cell r="L148" t="str">
            <v/>
          </cell>
          <cell r="M148" t="str">
            <v/>
          </cell>
          <cell r="N148" t="str">
            <v/>
          </cell>
          <cell r="O148" t="str">
            <v/>
          </cell>
          <cell r="P148" t="str">
            <v>建设抽水站1个，维修农田渠道300米</v>
          </cell>
        </row>
        <row r="149">
          <cell r="B149" t="str">
            <v>长安镇蔬菜种植基地农田水利设施</v>
          </cell>
          <cell r="C149" t="str">
            <v>产业发展</v>
          </cell>
          <cell r="D149" t="str">
            <v>配套设施项目</v>
          </cell>
          <cell r="E149" t="str">
            <v>产业园（区）</v>
          </cell>
          <cell r="F149" t="str">
            <v>大巷村</v>
          </cell>
          <cell r="G149" t="str">
            <v>0</v>
          </cell>
          <cell r="H149" t="str">
            <v>储备</v>
          </cell>
          <cell r="I149" t="str">
            <v/>
          </cell>
          <cell r="J149" t="str">
            <v/>
          </cell>
          <cell r="K149" t="str">
            <v>50.5734</v>
          </cell>
          <cell r="L149" t="str">
            <v/>
          </cell>
          <cell r="M149" t="str">
            <v/>
          </cell>
          <cell r="N149" t="str">
            <v/>
          </cell>
          <cell r="O149" t="str">
            <v/>
          </cell>
          <cell r="P149" t="str">
            <v>新建内空70厘米排水沟1315米及部分涵管</v>
          </cell>
        </row>
        <row r="150">
          <cell r="B150" t="str">
            <v>长安镇红卫村下屯抽水站至商店灌溉渠道修复工程</v>
          </cell>
          <cell r="C150" t="str">
            <v>产业发展</v>
          </cell>
          <cell r="D150" t="str">
            <v>配套设施项目</v>
          </cell>
          <cell r="E150" t="str">
            <v>产业园（区）</v>
          </cell>
          <cell r="F150" t="str">
            <v>红卫村</v>
          </cell>
          <cell r="G150" t="str">
            <v>0</v>
          </cell>
          <cell r="H150" t="str">
            <v>储备</v>
          </cell>
          <cell r="I150" t="str">
            <v/>
          </cell>
          <cell r="J150" t="str">
            <v/>
          </cell>
          <cell r="K150" t="str">
            <v>30</v>
          </cell>
          <cell r="L150" t="str">
            <v/>
          </cell>
          <cell r="M150" t="str">
            <v/>
          </cell>
          <cell r="N150" t="str">
            <v/>
          </cell>
          <cell r="O150" t="str">
            <v/>
          </cell>
          <cell r="P150" t="str">
            <v>修复渠道500米，道路163米</v>
          </cell>
        </row>
        <row r="151">
          <cell r="B151" t="str">
            <v>长安镇大坡村何家屯灌溉水渠建设</v>
          </cell>
          <cell r="C151" t="str">
            <v>产业发展</v>
          </cell>
          <cell r="D151" t="str">
            <v>配套设施项目</v>
          </cell>
          <cell r="E151" t="str">
            <v>产业园（区）</v>
          </cell>
          <cell r="F151" t="str">
            <v>大坡村</v>
          </cell>
          <cell r="G151" t="str">
            <v>0</v>
          </cell>
          <cell r="H151" t="str">
            <v>储备</v>
          </cell>
          <cell r="I151" t="str">
            <v/>
          </cell>
          <cell r="J151" t="str">
            <v/>
          </cell>
          <cell r="K151" t="str">
            <v>100</v>
          </cell>
          <cell r="L151" t="str">
            <v/>
          </cell>
          <cell r="M151" t="str">
            <v/>
          </cell>
          <cell r="N151" t="str">
            <v/>
          </cell>
          <cell r="O151" t="str">
            <v/>
          </cell>
          <cell r="P151" t="str">
            <v>建设水渠长1500米，宽0.6米</v>
          </cell>
        </row>
        <row r="152">
          <cell r="B152" t="str">
            <v>长安镇大坡村桐榴屯农田灌溉水渠工程</v>
          </cell>
          <cell r="C152" t="str">
            <v>产业发展</v>
          </cell>
          <cell r="D152" t="str">
            <v>配套设施项目</v>
          </cell>
          <cell r="E152" t="str">
            <v>产业园（区）</v>
          </cell>
          <cell r="F152" t="str">
            <v>大坡村</v>
          </cell>
          <cell r="G152" t="str">
            <v>0</v>
          </cell>
          <cell r="H152" t="str">
            <v>储备</v>
          </cell>
          <cell r="I152" t="str">
            <v/>
          </cell>
          <cell r="J152" t="str">
            <v/>
          </cell>
          <cell r="K152" t="str">
            <v>70</v>
          </cell>
          <cell r="L152" t="str">
            <v/>
          </cell>
          <cell r="M152" t="str">
            <v/>
          </cell>
          <cell r="N152" t="str">
            <v/>
          </cell>
          <cell r="O152" t="str">
            <v/>
          </cell>
          <cell r="P152" t="str">
            <v>水渠长900，宽0.6米</v>
          </cell>
        </row>
        <row r="153">
          <cell r="B153" t="str">
            <v>长安镇安宁村大袍屯塌方治理项目</v>
          </cell>
          <cell r="C153" t="str">
            <v>乡村建设行动</v>
          </cell>
          <cell r="D153" t="str">
            <v>农村基础设施（含产业配套基础设施）</v>
          </cell>
          <cell r="E153" t="str">
            <v>农村道路建设（通村路、通户路、小型桥梁等）</v>
          </cell>
          <cell r="F153" t="str">
            <v>安宁村</v>
          </cell>
          <cell r="G153" t="str">
            <v>0</v>
          </cell>
          <cell r="H153" t="str">
            <v>储备</v>
          </cell>
          <cell r="I153" t="str">
            <v/>
          </cell>
          <cell r="J153" t="str">
            <v/>
          </cell>
          <cell r="K153" t="str">
            <v>100</v>
          </cell>
          <cell r="L153" t="str">
            <v/>
          </cell>
          <cell r="M153" t="str">
            <v/>
          </cell>
          <cell r="N153" t="str">
            <v/>
          </cell>
          <cell r="O153" t="str">
            <v/>
          </cell>
          <cell r="P153" t="str">
            <v>水毁路面修复500米，屯内水毁清理塌方。</v>
          </cell>
        </row>
        <row r="154">
          <cell r="B154" t="str">
            <v>长安镇大坡村大坡屯道路水毁修复项目</v>
          </cell>
          <cell r="C154" t="str">
            <v>乡村建设行动</v>
          </cell>
          <cell r="D154" t="str">
            <v>农村基础设施（含产业配套基础设施）</v>
          </cell>
          <cell r="E154" t="str">
            <v>农村道路建设（通村路、通户路、小型桥梁等）</v>
          </cell>
          <cell r="F154" t="str">
            <v>大坡村</v>
          </cell>
          <cell r="G154" t="str">
            <v>0</v>
          </cell>
          <cell r="H154" t="str">
            <v>储备</v>
          </cell>
          <cell r="I154" t="str">
            <v/>
          </cell>
          <cell r="J154" t="str">
            <v/>
          </cell>
          <cell r="K154" t="str">
            <v>130</v>
          </cell>
          <cell r="L154" t="str">
            <v/>
          </cell>
          <cell r="M154" t="str">
            <v/>
          </cell>
          <cell r="N154" t="str">
            <v/>
          </cell>
          <cell r="O154" t="str">
            <v/>
          </cell>
          <cell r="P154" t="str">
            <v>路面修复6750平方米，长1500米，宽4.5米</v>
          </cell>
        </row>
        <row r="155">
          <cell r="B155" t="str">
            <v>长安镇大乐村柏崖屯道路建设项目</v>
          </cell>
          <cell r="C155" t="str">
            <v>乡村建设行动</v>
          </cell>
          <cell r="D155" t="str">
            <v>农村基础设施（含产业配套基础设施）</v>
          </cell>
          <cell r="E155" t="str">
            <v>农村道路建设（通村路、通户路、小型桥梁等）</v>
          </cell>
          <cell r="F155" t="str">
            <v>大乐村</v>
          </cell>
          <cell r="G155" t="str">
            <v>0</v>
          </cell>
          <cell r="H155" t="str">
            <v>立项</v>
          </cell>
          <cell r="I155" t="str">
            <v>20250301</v>
          </cell>
          <cell r="J155" t="str">
            <v>20251231</v>
          </cell>
          <cell r="K155" t="str">
            <v>27.2</v>
          </cell>
          <cell r="L155" t="str">
            <v/>
          </cell>
          <cell r="M155" t="str">
            <v/>
          </cell>
          <cell r="N155" t="str">
            <v/>
          </cell>
          <cell r="O155" t="str">
            <v/>
          </cell>
          <cell r="P155" t="str">
            <v>新建硬化路127米，新建路肩挡土墙59米，混凝土防撞墩35.米。</v>
          </cell>
        </row>
        <row r="156">
          <cell r="B156" t="str">
            <v>融安县长安镇有机肥处理中心</v>
          </cell>
          <cell r="C156" t="str">
            <v>产业发展</v>
          </cell>
          <cell r="D156" t="str">
            <v>配套设施项目</v>
          </cell>
          <cell r="E156" t="str">
            <v>产业园（区）</v>
          </cell>
          <cell r="F156" t="str">
            <v>大巷村</v>
          </cell>
          <cell r="G156" t="str">
            <v>0</v>
          </cell>
          <cell r="H156" t="str">
            <v>储备</v>
          </cell>
          <cell r="I156" t="str">
            <v/>
          </cell>
          <cell r="J156" t="str">
            <v/>
          </cell>
          <cell r="K156" t="str">
            <v>400</v>
          </cell>
          <cell r="L156" t="str">
            <v/>
          </cell>
          <cell r="M156" t="str">
            <v/>
          </cell>
          <cell r="N156" t="str">
            <v/>
          </cell>
          <cell r="O156" t="str">
            <v/>
          </cell>
          <cell r="P156" t="str">
            <v>新建处理厂房3000平方米</v>
          </cell>
        </row>
        <row r="157">
          <cell r="B157" t="str">
            <v>长安镇大洲村农旅产学研基地星光汽车露营地项目</v>
          </cell>
          <cell r="C157" t="str">
            <v>产业发展</v>
          </cell>
          <cell r="D157" t="str">
            <v>生产项目</v>
          </cell>
          <cell r="E157" t="str">
            <v>休闲农业与乡村旅游</v>
          </cell>
          <cell r="F157" t="str">
            <v>大洲村</v>
          </cell>
          <cell r="G157" t="str">
            <v>0</v>
          </cell>
          <cell r="H157" t="str">
            <v>储备</v>
          </cell>
          <cell r="I157" t="str">
            <v/>
          </cell>
          <cell r="J157" t="str">
            <v/>
          </cell>
          <cell r="K157" t="str">
            <v>150</v>
          </cell>
          <cell r="L157" t="str">
            <v/>
          </cell>
          <cell r="M157" t="str">
            <v/>
          </cell>
          <cell r="N157" t="str">
            <v/>
          </cell>
          <cell r="O157" t="str">
            <v/>
          </cell>
          <cell r="P157" t="str">
            <v>汽车露营基地道路建设1000米，步道1000米。</v>
          </cell>
        </row>
        <row r="158">
          <cell r="B158" t="str">
            <v>（蔬菜大棚）融安县长安镇现代化蔬菜大棚基地建设项目</v>
          </cell>
          <cell r="C158" t="str">
            <v>产业发展</v>
          </cell>
          <cell r="D158" t="str">
            <v>配套设施项目</v>
          </cell>
          <cell r="E158" t="str">
            <v>产业园（区）</v>
          </cell>
          <cell r="F158" t="str">
            <v>大巷村,太平村</v>
          </cell>
          <cell r="G158" t="str">
            <v>0</v>
          </cell>
          <cell r="H158" t="str">
            <v>立项</v>
          </cell>
          <cell r="I158" t="str">
            <v>20250312</v>
          </cell>
          <cell r="J158" t="str">
            <v>20250619</v>
          </cell>
          <cell r="K158" t="str">
            <v>560</v>
          </cell>
          <cell r="L158" t="str">
            <v/>
          </cell>
          <cell r="M158" t="str">
            <v/>
          </cell>
          <cell r="N158" t="str">
            <v/>
          </cell>
          <cell r="O158" t="str">
            <v/>
          </cell>
          <cell r="P158" t="str">
            <v>长安镇7个村计划建设现代化蔬菜大棚种植基地项目。项目计划投入资金560万元（以项目结算价为准）用于场地施工建设、土地平整、设备采购、水电设施、施工设计等。</v>
          </cell>
        </row>
        <row r="159">
          <cell r="B159" t="str">
            <v>融安县万亩金桔示范带产业基地道路建设项目</v>
          </cell>
          <cell r="C159" t="str">
            <v>乡村建设行动</v>
          </cell>
          <cell r="D159" t="str">
            <v>农村基础设施（含产业配套基础设施）</v>
          </cell>
          <cell r="E159" t="str">
            <v>其他</v>
          </cell>
          <cell r="F159" t="str">
            <v>小洲村</v>
          </cell>
          <cell r="G159" t="str">
            <v>0</v>
          </cell>
          <cell r="H159" t="str">
            <v>立项</v>
          </cell>
          <cell r="I159" t="str">
            <v>20250301</v>
          </cell>
          <cell r="J159" t="str">
            <v>20251230</v>
          </cell>
          <cell r="K159" t="str">
            <v>456</v>
          </cell>
          <cell r="L159" t="str">
            <v/>
          </cell>
          <cell r="M159" t="str">
            <v/>
          </cell>
          <cell r="N159" t="str">
            <v/>
          </cell>
          <cell r="O159" t="str">
            <v/>
          </cell>
          <cell r="P159" t="str">
            <v>水毁路面维修23144平方米，长度5588米。</v>
          </cell>
        </row>
        <row r="160">
          <cell r="B160" t="str">
            <v>长安镇大巷村中村屯道路硬化项目</v>
          </cell>
          <cell r="C160" t="str">
            <v>乡村建设行动</v>
          </cell>
          <cell r="D160" t="str">
            <v>农村基础设施（含产业配套基础设施）</v>
          </cell>
          <cell r="E160" t="str">
            <v>农村道路建设（通村路、通户路、小型桥梁等）</v>
          </cell>
          <cell r="F160" t="str">
            <v>大巷村</v>
          </cell>
          <cell r="G160" t="str">
            <v>0</v>
          </cell>
          <cell r="H160" t="str">
            <v>立项</v>
          </cell>
          <cell r="I160" t="str">
            <v>20250301</v>
          </cell>
          <cell r="J160" t="str">
            <v>20251230</v>
          </cell>
          <cell r="K160" t="str">
            <v>30</v>
          </cell>
          <cell r="L160" t="str">
            <v/>
          </cell>
          <cell r="M160" t="str">
            <v/>
          </cell>
          <cell r="N160" t="str">
            <v/>
          </cell>
          <cell r="O160" t="str">
            <v/>
          </cell>
          <cell r="P160" t="str">
            <v>新建硬化路330米，宽4.5米。</v>
          </cell>
        </row>
        <row r="161">
          <cell r="B161" t="str">
            <v>融安县大将镇瓜洞村浪坪坝新建盖板涵项目</v>
          </cell>
          <cell r="C161" t="str">
            <v>乡村建设行动</v>
          </cell>
          <cell r="D161" t="str">
            <v>农村基础设施（含产业配套基础设施）</v>
          </cell>
          <cell r="E161" t="str">
            <v>农村道路建设（通村路、通户路、小型桥梁等）</v>
          </cell>
          <cell r="F161" t="str">
            <v>瓜洞村</v>
          </cell>
          <cell r="G161" t="str">
            <v>0</v>
          </cell>
          <cell r="H161" t="str">
            <v>立项</v>
          </cell>
          <cell r="I161" t="str">
            <v>20250201</v>
          </cell>
          <cell r="J161" t="str">
            <v>20251125</v>
          </cell>
          <cell r="K161" t="str">
            <v>45</v>
          </cell>
          <cell r="L161" t="str">
            <v/>
          </cell>
          <cell r="M161" t="str">
            <v/>
          </cell>
          <cell r="N161" t="str">
            <v/>
          </cell>
          <cell r="O161" t="str">
            <v/>
          </cell>
          <cell r="P161" t="str">
            <v>新建长15米，宽3.5米，高3米盖板涵。引桥10米，引桥挡墙4幅高3米，长10m。</v>
          </cell>
        </row>
        <row r="162">
          <cell r="B162" t="str">
            <v>融安县大将镇东潭村大虾屯通屯道路新建盖板涵项目</v>
          </cell>
          <cell r="C162" t="str">
            <v>乡村建设行动</v>
          </cell>
          <cell r="D162" t="str">
            <v>农村基础设施（含产业配套基础设施）</v>
          </cell>
          <cell r="E162" t="str">
            <v>农村道路建设（通村路、通户路、小型桥梁等）</v>
          </cell>
          <cell r="F162" t="str">
            <v>东潭村</v>
          </cell>
          <cell r="G162" t="str">
            <v>0</v>
          </cell>
          <cell r="H162" t="str">
            <v>立项</v>
          </cell>
          <cell r="I162" t="str">
            <v>20250201</v>
          </cell>
          <cell r="J162" t="str">
            <v>20251125</v>
          </cell>
          <cell r="K162" t="str">
            <v>40</v>
          </cell>
          <cell r="L162" t="str">
            <v/>
          </cell>
          <cell r="M162" t="str">
            <v/>
          </cell>
          <cell r="N162" t="str">
            <v/>
          </cell>
          <cell r="O162" t="str">
            <v/>
          </cell>
          <cell r="P162" t="str">
            <v>新建长8米、宽4米、高3米盖板涵1道；引桥10米，48立方米的挡土墙1处。
</v>
          </cell>
        </row>
        <row r="163">
          <cell r="B163" t="str">
            <v>大将镇才妙村拉龙屯生活污水治理项目</v>
          </cell>
          <cell r="C163" t="str">
            <v>乡村建设行动</v>
          </cell>
          <cell r="D163" t="str">
            <v>人居环境整治</v>
          </cell>
          <cell r="E163" t="str">
            <v>农村污水治理</v>
          </cell>
          <cell r="F163" t="str">
            <v>才妙村</v>
          </cell>
          <cell r="G163" t="str">
            <v>0</v>
          </cell>
          <cell r="H163" t="str">
            <v>立项</v>
          </cell>
          <cell r="I163" t="str">
            <v>20250201</v>
          </cell>
          <cell r="J163" t="str">
            <v>20251125</v>
          </cell>
          <cell r="K163" t="str">
            <v>61.002637</v>
          </cell>
          <cell r="L163" t="str">
            <v/>
          </cell>
          <cell r="M163" t="str">
            <v/>
          </cell>
          <cell r="N163" t="str">
            <v/>
          </cell>
          <cell r="O163" t="str">
            <v/>
          </cell>
          <cell r="P163" t="str">
            <v>污水主管450米，污水支管609米，检查井25座，道路破除及恢复113平方米，排水盖板沟3米沟渠破除及恢复89米。</v>
          </cell>
        </row>
        <row r="164">
          <cell r="B164" t="str">
            <v>融安县大将镇大华村上大石屯金桔产业道路水毁修复工程</v>
          </cell>
          <cell r="C164" t="str">
            <v>乡村建设行动</v>
          </cell>
          <cell r="D164" t="str">
            <v>农村基础设施（含产业配套基础设施）</v>
          </cell>
          <cell r="E164" t="str">
            <v>农村道路建设（通村路、通户路、小型桥梁等）</v>
          </cell>
          <cell r="F164" t="str">
            <v>大华村</v>
          </cell>
          <cell r="G164" t="str">
            <v>0</v>
          </cell>
          <cell r="H164" t="str">
            <v>立项</v>
          </cell>
          <cell r="I164" t="str">
            <v>20250201</v>
          </cell>
          <cell r="J164" t="str">
            <v>20251125</v>
          </cell>
          <cell r="K164" t="str">
            <v>40</v>
          </cell>
          <cell r="L164" t="str">
            <v/>
          </cell>
          <cell r="M164" t="str">
            <v/>
          </cell>
          <cell r="N164" t="str">
            <v/>
          </cell>
          <cell r="O164" t="str">
            <v/>
          </cell>
          <cell r="P164" t="str">
            <v>新建挡土墙长100米，高3米，顶宽0.5米，底基1.1米。
</v>
          </cell>
        </row>
        <row r="165">
          <cell r="B165" t="str">
            <v>融安县大将镇雅仕村东山屯金桔产业道路水毁修复工程</v>
          </cell>
          <cell r="C165" t="str">
            <v>乡村建设行动</v>
          </cell>
          <cell r="D165" t="str">
            <v>农村基础设施（含产业配套基础设施）</v>
          </cell>
          <cell r="E165" t="str">
            <v>农村道路建设（通村路、通户路、小型桥梁等）</v>
          </cell>
          <cell r="F165" t="str">
            <v>雅仕村</v>
          </cell>
          <cell r="G165" t="str">
            <v>0</v>
          </cell>
          <cell r="H165" t="str">
            <v>立项</v>
          </cell>
          <cell r="I165" t="str">
            <v>20250201</v>
          </cell>
          <cell r="J165" t="str">
            <v>20251125</v>
          </cell>
          <cell r="K165" t="str">
            <v>25</v>
          </cell>
          <cell r="L165" t="str">
            <v/>
          </cell>
          <cell r="M165" t="str">
            <v/>
          </cell>
          <cell r="N165" t="str">
            <v/>
          </cell>
          <cell r="O165" t="str">
            <v/>
          </cell>
          <cell r="P165" t="str">
            <v>修建挡土墙长30米，高3.5米，底基2米，顶宽0.6米。
</v>
          </cell>
        </row>
        <row r="166">
          <cell r="B166" t="str">
            <v>融安县大将镇板茂村江头屯设施农业建设项目</v>
          </cell>
          <cell r="C166" t="str">
            <v>产业发展</v>
          </cell>
          <cell r="D166" t="str">
            <v>配套设施项目</v>
          </cell>
          <cell r="E166" t="str">
            <v>产业园（区）</v>
          </cell>
          <cell r="F166" t="str">
            <v>板茂村</v>
          </cell>
          <cell r="G166" t="str">
            <v>0</v>
          </cell>
          <cell r="H166" t="str">
            <v>立项</v>
          </cell>
          <cell r="I166" t="str">
            <v>20250201</v>
          </cell>
          <cell r="J166" t="str">
            <v>20251125</v>
          </cell>
          <cell r="K166" t="str">
            <v>60</v>
          </cell>
          <cell r="L166" t="str">
            <v/>
          </cell>
          <cell r="M166" t="str">
            <v/>
          </cell>
          <cell r="N166" t="str">
            <v/>
          </cell>
          <cell r="O166" t="str">
            <v/>
          </cell>
          <cell r="P166" t="str">
            <v>新建一条产业砂石路，总长800米，宽3.5米；水肥灌溉系统。100亩，
</v>
          </cell>
        </row>
        <row r="167">
          <cell r="B167" t="str">
            <v>融安县大将镇合理村盘马金桔产业示范基地建设项目</v>
          </cell>
          <cell r="C167" t="str">
            <v>产业发展</v>
          </cell>
          <cell r="D167" t="str">
            <v>配套设施项目</v>
          </cell>
          <cell r="E167" t="str">
            <v>产业园（区）</v>
          </cell>
          <cell r="F167" t="str">
            <v>合理村</v>
          </cell>
          <cell r="G167" t="str">
            <v>0</v>
          </cell>
          <cell r="H167" t="str">
            <v>立项</v>
          </cell>
          <cell r="I167" t="str">
            <v>20250201</v>
          </cell>
          <cell r="J167" t="str">
            <v>20251125</v>
          </cell>
          <cell r="K167" t="str">
            <v>30</v>
          </cell>
          <cell r="L167" t="str">
            <v/>
          </cell>
          <cell r="M167" t="str">
            <v/>
          </cell>
          <cell r="N167" t="str">
            <v/>
          </cell>
          <cell r="O167" t="str">
            <v/>
          </cell>
          <cell r="P167" t="str">
            <v>建设30立方米蓄水池一座，设备房＋水肥一体化设施，面积20亩。
</v>
          </cell>
        </row>
        <row r="168">
          <cell r="B168" t="str">
            <v>融安县大将镇“小村之恋”融安金桔产业融合发展示范园提升工程</v>
          </cell>
          <cell r="C168" t="str">
            <v>产业发展</v>
          </cell>
          <cell r="D168" t="str">
            <v>加工流通项目</v>
          </cell>
          <cell r="E168" t="str">
            <v>市场建设和农村物流</v>
          </cell>
          <cell r="F168" t="str">
            <v>大将镇</v>
          </cell>
          <cell r="G168" t="str">
            <v>0</v>
          </cell>
          <cell r="H168" t="str">
            <v>储备</v>
          </cell>
          <cell r="I168" t="str">
            <v/>
          </cell>
          <cell r="J168" t="str">
            <v/>
          </cell>
          <cell r="K168" t="str">
            <v>200</v>
          </cell>
          <cell r="L168" t="str">
            <v/>
          </cell>
          <cell r="M168" t="str">
            <v/>
          </cell>
          <cell r="N168" t="str">
            <v/>
          </cell>
          <cell r="O168" t="str">
            <v/>
          </cell>
          <cell r="P168" t="str">
            <v>采购电脑果蔬重量分选机1台，用于金桔分拣。型号：6GFDZ-4G四通道。产业园周边基础设施提升。
</v>
          </cell>
        </row>
        <row r="169">
          <cell r="B169" t="str">
            <v>融安县大将镇才妙村才妙村秧木冲口到门头坳金桔产业路建设</v>
          </cell>
          <cell r="C169" t="str">
            <v>产业发展</v>
          </cell>
          <cell r="D169" t="str">
            <v>配套设施项目</v>
          </cell>
          <cell r="E169" t="str">
            <v>产业园（区）</v>
          </cell>
          <cell r="F169" t="str">
            <v>才妙村</v>
          </cell>
          <cell r="G169" t="str">
            <v>0</v>
          </cell>
          <cell r="H169" t="str">
            <v>储备</v>
          </cell>
          <cell r="I169" t="str">
            <v/>
          </cell>
          <cell r="J169" t="str">
            <v/>
          </cell>
          <cell r="K169" t="str">
            <v>80</v>
          </cell>
          <cell r="L169" t="str">
            <v/>
          </cell>
          <cell r="M169" t="str">
            <v/>
          </cell>
          <cell r="N169" t="str">
            <v/>
          </cell>
          <cell r="O169" t="str">
            <v/>
          </cell>
          <cell r="P169" t="str">
            <v>建设连通才妙屯、上二柱屯、下二柱屯至茶山屯砂石通屯道路长3000米，宽4米（其中已有基础林间道路路2700米，需要新开通连接300米），新建涵管5处，挡土墙20米*3.5米。
</v>
          </cell>
        </row>
        <row r="170">
          <cell r="B170" t="str">
            <v>大将镇太江村乌岭屯金桔产业基地道路建设</v>
          </cell>
          <cell r="C170" t="str">
            <v>产业发展</v>
          </cell>
          <cell r="D170" t="str">
            <v>配套设施项目</v>
          </cell>
          <cell r="E170" t="str">
            <v>产业园（区）</v>
          </cell>
          <cell r="F170" t="str">
            <v>太江村</v>
          </cell>
          <cell r="G170" t="str">
            <v>0</v>
          </cell>
          <cell r="H170" t="str">
            <v>储备</v>
          </cell>
          <cell r="I170" t="str">
            <v/>
          </cell>
          <cell r="J170" t="str">
            <v/>
          </cell>
          <cell r="K170" t="str">
            <v>60</v>
          </cell>
          <cell r="L170" t="str">
            <v/>
          </cell>
          <cell r="M170" t="str">
            <v/>
          </cell>
          <cell r="N170" t="str">
            <v/>
          </cell>
          <cell r="O170" t="str">
            <v/>
          </cell>
          <cell r="P170" t="str">
            <v>新建硬化路800米，宽3.5米，厚0.18米。新建长3.5、宽3.5、高2米盖板涵1座。</v>
          </cell>
        </row>
        <row r="171">
          <cell r="B171" t="str">
            <v>融安县大将镇保安村大段屯金桔产业基地道路建设</v>
          </cell>
          <cell r="C171" t="str">
            <v>产业发展</v>
          </cell>
          <cell r="D171" t="str">
            <v>配套设施项目</v>
          </cell>
          <cell r="E171" t="str">
            <v>产业园（区）</v>
          </cell>
          <cell r="F171" t="str">
            <v>保安村</v>
          </cell>
          <cell r="G171" t="str">
            <v>0</v>
          </cell>
          <cell r="H171" t="str">
            <v>储备</v>
          </cell>
          <cell r="I171" t="str">
            <v/>
          </cell>
          <cell r="J171" t="str">
            <v/>
          </cell>
          <cell r="K171" t="str">
            <v>60</v>
          </cell>
          <cell r="L171" t="str">
            <v/>
          </cell>
          <cell r="M171" t="str">
            <v/>
          </cell>
          <cell r="N171" t="str">
            <v/>
          </cell>
          <cell r="O171" t="str">
            <v/>
          </cell>
          <cell r="P171" t="str">
            <v>新建硬化路900米，宽3.5米，厚0.18米
</v>
          </cell>
        </row>
        <row r="172">
          <cell r="B172" t="str">
            <v>大将镇太江村秧田屯金桔产业分拣基地建设</v>
          </cell>
          <cell r="C172" t="str">
            <v>产业发展</v>
          </cell>
          <cell r="D172" t="str">
            <v>配套设施项目</v>
          </cell>
          <cell r="E172" t="str">
            <v>产业园（区）</v>
          </cell>
          <cell r="F172" t="str">
            <v>太江村</v>
          </cell>
          <cell r="G172" t="str">
            <v>0</v>
          </cell>
          <cell r="H172" t="str">
            <v>储备</v>
          </cell>
          <cell r="I172" t="str">
            <v/>
          </cell>
          <cell r="J172" t="str">
            <v/>
          </cell>
          <cell r="K172" t="str">
            <v>40</v>
          </cell>
          <cell r="L172" t="str">
            <v/>
          </cell>
          <cell r="M172" t="str">
            <v/>
          </cell>
          <cell r="N172" t="str">
            <v/>
          </cell>
          <cell r="O172" t="str">
            <v/>
          </cell>
          <cell r="P172" t="str">
            <v>新建500㎡钢架棚做为金桔选果场。扩宽原2.5米硬化道路至3.5米，长度120米。</v>
          </cell>
        </row>
        <row r="173">
          <cell r="B173" t="str">
            <v>融安县大将镇古云村一屯人饮工程</v>
          </cell>
          <cell r="C173" t="str">
            <v>乡村建设行动</v>
          </cell>
          <cell r="D173" t="str">
            <v>农村基础设施（含产业配套基础设施）</v>
          </cell>
          <cell r="E173" t="str">
            <v>农村供水保障设施建设</v>
          </cell>
          <cell r="F173" t="str">
            <v>古云村</v>
          </cell>
          <cell r="G173" t="str">
            <v>0</v>
          </cell>
          <cell r="H173" t="str">
            <v>储备</v>
          </cell>
          <cell r="I173" t="str">
            <v/>
          </cell>
          <cell r="J173" t="str">
            <v/>
          </cell>
          <cell r="K173" t="str">
            <v>40</v>
          </cell>
          <cell r="L173" t="str">
            <v/>
          </cell>
          <cell r="M173" t="str">
            <v/>
          </cell>
          <cell r="N173" t="str">
            <v/>
          </cell>
          <cell r="O173" t="str">
            <v/>
          </cell>
          <cell r="P173" t="str">
            <v>新建35立方米蓄水池一个，拦水坝一个，铺设供水管道5500米
</v>
          </cell>
        </row>
        <row r="174">
          <cell r="B174" t="str">
            <v>融安县大将镇董安村小排屯饮水工程</v>
          </cell>
          <cell r="C174" t="str">
            <v>乡村建设行动</v>
          </cell>
          <cell r="D174" t="str">
            <v>农村基础设施（含产业配套基础设施）</v>
          </cell>
          <cell r="E174" t="str">
            <v>农村供水保障设施建设</v>
          </cell>
          <cell r="F174" t="str">
            <v>董安村</v>
          </cell>
          <cell r="G174" t="str">
            <v>0</v>
          </cell>
          <cell r="H174" t="str">
            <v>储备</v>
          </cell>
          <cell r="I174" t="str">
            <v/>
          </cell>
          <cell r="J174" t="str">
            <v/>
          </cell>
          <cell r="K174" t="str">
            <v>38</v>
          </cell>
          <cell r="L174" t="str">
            <v/>
          </cell>
          <cell r="M174" t="str">
            <v/>
          </cell>
          <cell r="N174" t="str">
            <v/>
          </cell>
          <cell r="O174" t="str">
            <v/>
          </cell>
          <cell r="P174" t="str">
            <v>水管5000米，拦水坝一座，蓄水池一座</v>
          </cell>
        </row>
        <row r="175">
          <cell r="B175" t="str">
            <v>融安县大将镇龙妙村龙村屯产业道路提升工程</v>
          </cell>
          <cell r="C175" t="str">
            <v>乡村建设行动</v>
          </cell>
          <cell r="D175" t="str">
            <v>农村基础设施（含产业配套基础设施）</v>
          </cell>
          <cell r="E175" t="str">
            <v>农村道路建设（通村路、通户路、小型桥梁等）</v>
          </cell>
          <cell r="F175" t="str">
            <v>龙妙村</v>
          </cell>
          <cell r="G175" t="str">
            <v>0</v>
          </cell>
          <cell r="H175" t="str">
            <v>储备</v>
          </cell>
          <cell r="I175" t="str">
            <v/>
          </cell>
          <cell r="J175" t="str">
            <v/>
          </cell>
          <cell r="K175" t="str">
            <v>20</v>
          </cell>
          <cell r="L175" t="str">
            <v/>
          </cell>
          <cell r="M175" t="str">
            <v/>
          </cell>
          <cell r="N175" t="str">
            <v/>
          </cell>
          <cell r="O175" t="str">
            <v/>
          </cell>
          <cell r="P175" t="str">
            <v>新建硬化产业路路口四处共计125米，新建路口40米*3米*0.8米挡土墙，新建护栏50米</v>
          </cell>
        </row>
        <row r="176">
          <cell r="B176" t="str">
            <v>融安县大将镇雅仕村四季六屯水毁工程</v>
          </cell>
          <cell r="C176" t="str">
            <v>乡村建设行动</v>
          </cell>
          <cell r="D176" t="str">
            <v>农村基础设施（含产业配套基础设施）</v>
          </cell>
          <cell r="E176" t="str">
            <v>农村道路建设（通村路、通户路、小型桥梁等）</v>
          </cell>
          <cell r="F176" t="str">
            <v>雅仕村</v>
          </cell>
          <cell r="G176" t="str">
            <v>0</v>
          </cell>
          <cell r="H176" t="str">
            <v>储备</v>
          </cell>
          <cell r="I176" t="str">
            <v/>
          </cell>
          <cell r="J176" t="str">
            <v/>
          </cell>
          <cell r="K176" t="str">
            <v>55</v>
          </cell>
          <cell r="L176" t="str">
            <v/>
          </cell>
          <cell r="M176" t="str">
            <v/>
          </cell>
          <cell r="N176" t="str">
            <v/>
          </cell>
          <cell r="O176" t="str">
            <v/>
          </cell>
          <cell r="P176" t="str">
            <v>修建挡土墙长30米，高8米。清理塌方1000立方。</v>
          </cell>
        </row>
        <row r="177">
          <cell r="B177" t="str">
            <v>融安县大将镇董安村瓦窑屯社底新建盖板涵项目</v>
          </cell>
          <cell r="C177" t="str">
            <v>乡村建设行动</v>
          </cell>
          <cell r="D177" t="str">
            <v>农村基础设施（含产业配套基础设施）</v>
          </cell>
          <cell r="E177" t="str">
            <v>农村道路建设（通村路、通户路、小型桥梁等）</v>
          </cell>
          <cell r="F177" t="str">
            <v>董安村</v>
          </cell>
          <cell r="G177" t="str">
            <v>0</v>
          </cell>
          <cell r="H177" t="str">
            <v>储备</v>
          </cell>
          <cell r="I177" t="str">
            <v/>
          </cell>
          <cell r="J177" t="str">
            <v/>
          </cell>
          <cell r="K177" t="str">
            <v>40</v>
          </cell>
          <cell r="L177" t="str">
            <v/>
          </cell>
          <cell r="M177" t="str">
            <v/>
          </cell>
          <cell r="N177" t="str">
            <v/>
          </cell>
          <cell r="O177" t="str">
            <v/>
          </cell>
          <cell r="P177" t="str">
            <v>新建盖板涵1道，约长3米，宽3.5米，高1.5米</v>
          </cell>
        </row>
        <row r="178">
          <cell r="B178" t="str">
            <v>融安县大将镇保安村石桥屯污水渠与道路硬化工程</v>
          </cell>
          <cell r="C178" t="str">
            <v>乡村建设行动</v>
          </cell>
          <cell r="D178" t="str">
            <v>人居环境整治</v>
          </cell>
          <cell r="E178" t="str">
            <v>农村污水治理</v>
          </cell>
          <cell r="F178" t="str">
            <v>保安村</v>
          </cell>
          <cell r="G178" t="str">
            <v>0</v>
          </cell>
          <cell r="H178" t="str">
            <v>储备</v>
          </cell>
          <cell r="I178" t="str">
            <v/>
          </cell>
          <cell r="J178" t="str">
            <v/>
          </cell>
          <cell r="K178" t="str">
            <v>40</v>
          </cell>
          <cell r="L178" t="str">
            <v/>
          </cell>
          <cell r="M178" t="str">
            <v/>
          </cell>
          <cell r="N178" t="str">
            <v/>
          </cell>
          <cell r="O178" t="str">
            <v/>
          </cell>
          <cell r="P178" t="str">
            <v>新建三面光污水渠460米，入户道路硬化总长约660米</v>
          </cell>
        </row>
        <row r="179">
          <cell r="B179" t="str">
            <v>融安县大将镇瓜洞村球岭冲至主路硬化工程</v>
          </cell>
          <cell r="C179" t="str">
            <v>乡村建设行动</v>
          </cell>
          <cell r="D179" t="str">
            <v>农村基础设施（含产业配套基础设施）</v>
          </cell>
          <cell r="E179" t="str">
            <v>农村道路建设（通村路、通户路、小型桥梁等）</v>
          </cell>
          <cell r="F179" t="str">
            <v>瓜洞村</v>
          </cell>
          <cell r="G179" t="str">
            <v>0</v>
          </cell>
          <cell r="H179" t="str">
            <v>储备</v>
          </cell>
          <cell r="I179" t="str">
            <v/>
          </cell>
          <cell r="J179" t="str">
            <v/>
          </cell>
          <cell r="K179" t="str">
            <v>35</v>
          </cell>
          <cell r="L179" t="str">
            <v/>
          </cell>
          <cell r="M179" t="str">
            <v/>
          </cell>
          <cell r="N179" t="str">
            <v/>
          </cell>
          <cell r="O179" t="str">
            <v/>
          </cell>
          <cell r="P179" t="str">
            <v>新建硬化道路，长约500米，路面宽3.5米，路基宽4.5米</v>
          </cell>
        </row>
        <row r="180">
          <cell r="B180" t="str">
            <v>大将镇大将社区三马屯金桔产业分拣场地建设项目</v>
          </cell>
          <cell r="C180" t="str">
            <v>产业发展</v>
          </cell>
          <cell r="D180" t="str">
            <v>新型农村集体经济发展项目</v>
          </cell>
          <cell r="E180" t="str">
            <v>新型农村集体经济发展项目</v>
          </cell>
          <cell r="F180" t="str">
            <v>大将镇</v>
          </cell>
          <cell r="G180" t="str">
            <v>0</v>
          </cell>
          <cell r="H180" t="str">
            <v>储备</v>
          </cell>
          <cell r="I180" t="str">
            <v/>
          </cell>
          <cell r="J180" t="str">
            <v/>
          </cell>
          <cell r="K180" t="str">
            <v>70</v>
          </cell>
          <cell r="L180" t="str">
            <v/>
          </cell>
          <cell r="M180" t="str">
            <v/>
          </cell>
          <cell r="N180" t="str">
            <v/>
          </cell>
          <cell r="O180" t="str">
            <v/>
          </cell>
          <cell r="P180" t="str">
            <v>新建库房2间、冷藏室1间，电商供应房一间，脆密金桔选果机两台，滑皮金桔选果机3台，钢架棚500㎡，金桔包装机3台。新建挡土墙，约长20米*宽1米*高2米挡土墙。</v>
          </cell>
        </row>
        <row r="181">
          <cell r="B181" t="str">
            <v>融安县大良镇龙山村大坡屯甘蔗产业洗衣部至上坪道路硬化项目</v>
          </cell>
          <cell r="C181" t="str">
            <v>乡村建设行动</v>
          </cell>
          <cell r="D181" t="str">
            <v>农村基础设施（含产业配套基础设施）</v>
          </cell>
          <cell r="E181" t="str">
            <v>产业路、资源路、旅游路建设</v>
          </cell>
          <cell r="F181" t="str">
            <v>龙山村</v>
          </cell>
          <cell r="G181" t="str">
            <v>0</v>
          </cell>
          <cell r="H181" t="str">
            <v>立项</v>
          </cell>
          <cell r="I181" t="str">
            <v>20250228</v>
          </cell>
          <cell r="J181" t="str">
            <v>20251130</v>
          </cell>
          <cell r="K181" t="str">
            <v>41</v>
          </cell>
          <cell r="L181" t="str">
            <v/>
          </cell>
          <cell r="M181" t="str">
            <v/>
          </cell>
          <cell r="N181" t="str">
            <v/>
          </cell>
          <cell r="O181" t="str">
            <v/>
          </cell>
          <cell r="P181" t="str">
            <v>1.新建硬化道路，路面宽度3.5米宽，总长625米，其中新建浆片石挡土墙高1m，设置总长8米DN500涵管1处.                                              
</v>
          </cell>
        </row>
        <row r="182">
          <cell r="B182" t="str">
            <v>融安县大良镇年洞屯污水处理提升工程</v>
          </cell>
          <cell r="C182" t="str">
            <v>乡村建设行动</v>
          </cell>
          <cell r="D182" t="str">
            <v>人居环境整治</v>
          </cell>
          <cell r="E182" t="str">
            <v>农村污水治理</v>
          </cell>
          <cell r="F182" t="str">
            <v>良北村</v>
          </cell>
          <cell r="G182" t="str">
            <v>0</v>
          </cell>
          <cell r="H182" t="str">
            <v>立项</v>
          </cell>
          <cell r="I182" t="str">
            <v>20250228</v>
          </cell>
          <cell r="J182" t="str">
            <v>20251130</v>
          </cell>
          <cell r="K182" t="str">
            <v>30</v>
          </cell>
          <cell r="L182" t="str">
            <v/>
          </cell>
          <cell r="M182" t="str">
            <v/>
          </cell>
          <cell r="N182" t="str">
            <v/>
          </cell>
          <cell r="O182" t="str">
            <v/>
          </cell>
          <cell r="P182" t="str">
            <v>新建污水终端池改造1个</v>
          </cell>
        </row>
        <row r="183">
          <cell r="B183" t="str">
            <v>融安县大良镇智能化地埋式垃圾收集站建设（一期）</v>
          </cell>
          <cell r="C183" t="str">
            <v>乡村建设行动</v>
          </cell>
          <cell r="D183" t="str">
            <v>人居环境整治</v>
          </cell>
          <cell r="E183" t="str">
            <v>农村垃圾治理</v>
          </cell>
          <cell r="F183" t="str">
            <v>大良镇</v>
          </cell>
          <cell r="G183" t="str">
            <v>0</v>
          </cell>
          <cell r="H183" t="str">
            <v>立项</v>
          </cell>
          <cell r="I183" t="str">
            <v>20250228</v>
          </cell>
          <cell r="J183" t="str">
            <v>20251130</v>
          </cell>
          <cell r="K183" t="str">
            <v>104</v>
          </cell>
          <cell r="L183" t="str">
            <v/>
          </cell>
          <cell r="M183" t="str">
            <v/>
          </cell>
          <cell r="N183" t="str">
            <v/>
          </cell>
          <cell r="O183" t="str">
            <v/>
          </cell>
          <cell r="P183" t="str">
            <v>新建地埋式垃圾桶12个</v>
          </cell>
        </row>
        <row r="184">
          <cell r="B184" t="str">
            <v>融安县大良镇永安村以工代赈项目</v>
          </cell>
          <cell r="C184" t="str">
            <v>乡村建设行动</v>
          </cell>
          <cell r="D184" t="str">
            <v>农村基础设施（含产业配套基础设施）</v>
          </cell>
          <cell r="E184" t="str">
            <v>其他</v>
          </cell>
          <cell r="F184" t="str">
            <v>永安村</v>
          </cell>
          <cell r="G184" t="str">
            <v>0</v>
          </cell>
          <cell r="H184" t="str">
            <v>立项</v>
          </cell>
          <cell r="I184" t="str">
            <v>20250228</v>
          </cell>
          <cell r="J184" t="str">
            <v>20251130</v>
          </cell>
          <cell r="K184" t="str">
            <v>498</v>
          </cell>
          <cell r="L184" t="str">
            <v/>
          </cell>
          <cell r="M184" t="str">
            <v/>
          </cell>
          <cell r="N184" t="str">
            <v/>
          </cell>
          <cell r="O184" t="str">
            <v/>
          </cell>
          <cell r="P184" t="str">
            <v>新建护岸挡墙总长约1300米，亲水平台4座，漫水桥2座。</v>
          </cell>
        </row>
        <row r="185">
          <cell r="B185" t="str">
            <v>融安县大良镇209国道沿线路口安全提升项目（一期）</v>
          </cell>
          <cell r="C185" t="str">
            <v>乡村建设行动</v>
          </cell>
          <cell r="D185" t="str">
            <v>农村基础设施（含产业配套基础设施）</v>
          </cell>
          <cell r="E185" t="str">
            <v>农村道路建设（通村路、通户路、小型桥梁等）</v>
          </cell>
          <cell r="F185" t="str">
            <v>大良镇</v>
          </cell>
          <cell r="G185" t="str">
            <v>0</v>
          </cell>
          <cell r="H185" t="str">
            <v>储备</v>
          </cell>
          <cell r="I185" t="str">
            <v/>
          </cell>
          <cell r="J185" t="str">
            <v/>
          </cell>
          <cell r="K185" t="str">
            <v>30</v>
          </cell>
          <cell r="L185" t="str">
            <v/>
          </cell>
          <cell r="M185" t="str">
            <v/>
          </cell>
          <cell r="N185" t="str">
            <v/>
          </cell>
          <cell r="O185" t="str">
            <v/>
          </cell>
          <cell r="P185" t="str">
            <v>抬高路口高度，降低坡度，增加路口宽度</v>
          </cell>
        </row>
        <row r="186">
          <cell r="B186" t="str">
            <v>融安县大良镇山口村污水处理池提升项目</v>
          </cell>
          <cell r="C186" t="str">
            <v>乡村建设行动</v>
          </cell>
          <cell r="D186" t="str">
            <v>人居环境整治</v>
          </cell>
          <cell r="E186" t="str">
            <v>农村污水治理</v>
          </cell>
          <cell r="F186" t="str">
            <v>山口村</v>
          </cell>
          <cell r="G186" t="str">
            <v>0</v>
          </cell>
          <cell r="H186" t="str">
            <v>储备</v>
          </cell>
          <cell r="I186" t="str">
            <v/>
          </cell>
          <cell r="J186" t="str">
            <v/>
          </cell>
          <cell r="K186" t="str">
            <v>30</v>
          </cell>
          <cell r="L186" t="str">
            <v/>
          </cell>
          <cell r="M186" t="str">
            <v/>
          </cell>
          <cell r="N186" t="str">
            <v/>
          </cell>
          <cell r="O186" t="str">
            <v/>
          </cell>
          <cell r="P186" t="str">
            <v>污水终端池改造2个</v>
          </cell>
        </row>
        <row r="187">
          <cell r="B187" t="str">
            <v>融安县大良镇西村屯污水处理提升工程</v>
          </cell>
          <cell r="C187" t="str">
            <v>乡村建设行动</v>
          </cell>
          <cell r="D187" t="str">
            <v>人居环境整治</v>
          </cell>
          <cell r="E187" t="str">
            <v>农村污水治理</v>
          </cell>
          <cell r="F187" t="str">
            <v>和南村</v>
          </cell>
          <cell r="G187" t="str">
            <v>0</v>
          </cell>
          <cell r="H187" t="str">
            <v>储备</v>
          </cell>
          <cell r="I187" t="str">
            <v/>
          </cell>
          <cell r="J187" t="str">
            <v/>
          </cell>
          <cell r="K187" t="str">
            <v>30</v>
          </cell>
          <cell r="L187" t="str">
            <v/>
          </cell>
          <cell r="M187" t="str">
            <v/>
          </cell>
          <cell r="N187" t="str">
            <v/>
          </cell>
          <cell r="O187" t="str">
            <v/>
          </cell>
          <cell r="P187" t="str">
            <v>设施升级、管网改造、处理工艺优化，提升污水处理效率</v>
          </cell>
        </row>
        <row r="188">
          <cell r="B188" t="str">
            <v>融安县大良镇大良村基础设施建设</v>
          </cell>
          <cell r="C188" t="str">
            <v>乡村建设行动</v>
          </cell>
          <cell r="D188" t="str">
            <v>农村基础设施（含产业配套基础设施）</v>
          </cell>
          <cell r="E188" t="str">
            <v>产业路、资源路、旅游路建设</v>
          </cell>
          <cell r="F188" t="str">
            <v>大良村,大良村</v>
          </cell>
          <cell r="G188" t="str">
            <v>0</v>
          </cell>
          <cell r="H188" t="str">
            <v>立项</v>
          </cell>
          <cell r="I188" t="str">
            <v>20250228</v>
          </cell>
          <cell r="J188" t="str">
            <v>20251130</v>
          </cell>
          <cell r="K188" t="str">
            <v>20</v>
          </cell>
          <cell r="L188" t="str">
            <v/>
          </cell>
          <cell r="M188" t="str">
            <v/>
          </cell>
          <cell r="N188" t="str">
            <v/>
          </cell>
          <cell r="O188" t="str">
            <v/>
          </cell>
          <cell r="P188" t="str">
            <v>长650米，宽3米，厚0.15米；</v>
          </cell>
        </row>
        <row r="189">
          <cell r="B189" t="str">
            <v>融安县大良镇湖洞村上洞屯道路维修项目</v>
          </cell>
          <cell r="C189" t="str">
            <v>乡村建设行动</v>
          </cell>
          <cell r="D189" t="str">
            <v>农村基础设施（含产业配套基础设施）</v>
          </cell>
          <cell r="E189" t="str">
            <v>农村道路建设（通村路、通户路、小型桥梁等）</v>
          </cell>
          <cell r="F189" t="str">
            <v>湖洞村</v>
          </cell>
          <cell r="G189" t="str">
            <v>0</v>
          </cell>
          <cell r="H189" t="str">
            <v>储备</v>
          </cell>
          <cell r="I189" t="str">
            <v/>
          </cell>
          <cell r="J189" t="str">
            <v/>
          </cell>
          <cell r="K189" t="str">
            <v>25</v>
          </cell>
          <cell r="L189" t="str">
            <v/>
          </cell>
          <cell r="M189" t="str">
            <v/>
          </cell>
          <cell r="N189" t="str">
            <v/>
          </cell>
          <cell r="O189" t="str">
            <v/>
          </cell>
          <cell r="P189" t="str">
            <v>挡土墙80米长，4米高，道路维修200米。</v>
          </cell>
        </row>
        <row r="190">
          <cell r="B190" t="str">
            <v>融安县大良镇良北村年洞屯道路硬化工程</v>
          </cell>
          <cell r="C190" t="str">
            <v>乡村建设行动</v>
          </cell>
          <cell r="D190" t="str">
            <v>农村基础设施（含产业配套基础设施）</v>
          </cell>
          <cell r="E190" t="str">
            <v>农村道路建设（通村路、通户路、小型桥梁等）</v>
          </cell>
          <cell r="F190" t="str">
            <v>良北村</v>
          </cell>
          <cell r="G190" t="str">
            <v>0</v>
          </cell>
          <cell r="H190" t="str">
            <v>立项</v>
          </cell>
          <cell r="I190" t="str">
            <v>20250228</v>
          </cell>
          <cell r="J190" t="str">
            <v>20251130</v>
          </cell>
          <cell r="K190" t="str">
            <v>26</v>
          </cell>
          <cell r="L190" t="str">
            <v/>
          </cell>
          <cell r="M190" t="str">
            <v/>
          </cell>
          <cell r="N190" t="str">
            <v/>
          </cell>
          <cell r="O190" t="str">
            <v/>
          </cell>
          <cell r="P190" t="str">
            <v>209国道与桂河高速交叉桥底至年洞屯道路硬化，总长600米，宽3.5米，C25混凝土，18厘米厚。</v>
          </cell>
        </row>
        <row r="191">
          <cell r="B191" t="str">
            <v>融安县大良镇和南村古勉屯道路维修项目</v>
          </cell>
          <cell r="C191" t="str">
            <v>乡村建设行动</v>
          </cell>
          <cell r="D191" t="str">
            <v>农村基础设施（含产业配套基础设施）</v>
          </cell>
          <cell r="E191" t="str">
            <v>农村道路建设（通村路、通户路、小型桥梁等）</v>
          </cell>
          <cell r="F191" t="str">
            <v>和南村</v>
          </cell>
          <cell r="G191" t="str">
            <v>0</v>
          </cell>
          <cell r="H191" t="str">
            <v>储备</v>
          </cell>
          <cell r="I191" t="str">
            <v/>
          </cell>
          <cell r="J191" t="str">
            <v/>
          </cell>
          <cell r="K191" t="str">
            <v>80</v>
          </cell>
          <cell r="L191" t="str">
            <v/>
          </cell>
          <cell r="M191" t="str">
            <v/>
          </cell>
          <cell r="N191" t="str">
            <v/>
          </cell>
          <cell r="O191" t="str">
            <v/>
          </cell>
          <cell r="P191" t="str">
            <v>道路维修</v>
          </cell>
        </row>
        <row r="192">
          <cell r="B192" t="str">
            <v>融安县大良镇良北村年洞屯农文旅建设项目配变工程</v>
          </cell>
          <cell r="C192" t="str">
            <v>乡村建设行动</v>
          </cell>
          <cell r="D192" t="str">
            <v>农村基础设施（含产业配套基础设施）</v>
          </cell>
          <cell r="E192" t="str">
            <v>其他</v>
          </cell>
          <cell r="F192" t="str">
            <v>良北村</v>
          </cell>
          <cell r="G192" t="str">
            <v>0</v>
          </cell>
          <cell r="H192" t="str">
            <v>储备</v>
          </cell>
          <cell r="I192" t="str">
            <v/>
          </cell>
          <cell r="J192" t="str">
            <v/>
          </cell>
          <cell r="K192" t="str">
            <v>80</v>
          </cell>
          <cell r="L192" t="str">
            <v/>
          </cell>
          <cell r="M192" t="str">
            <v/>
          </cell>
          <cell r="N192" t="str">
            <v/>
          </cell>
          <cell r="O192" t="str">
            <v/>
          </cell>
          <cell r="P192" t="str">
            <v>400kVA变压器一台及配套设施</v>
          </cell>
        </row>
        <row r="193">
          <cell r="B193" t="str">
            <v>融安县大良镇龙山村凉伞屯饮水改造工程</v>
          </cell>
          <cell r="C193" t="str">
            <v>乡村建设行动</v>
          </cell>
          <cell r="D193" t="str">
            <v>农村基础设施（含产业配套基础设施）</v>
          </cell>
          <cell r="E193" t="str">
            <v>农村供水保障设施建设</v>
          </cell>
          <cell r="F193" t="str">
            <v>龙山村</v>
          </cell>
          <cell r="G193" t="str">
            <v>0</v>
          </cell>
          <cell r="H193" t="str">
            <v>储备</v>
          </cell>
          <cell r="I193" t="str">
            <v/>
          </cell>
          <cell r="J193" t="str">
            <v/>
          </cell>
          <cell r="K193" t="str">
            <v>40</v>
          </cell>
          <cell r="L193" t="str">
            <v/>
          </cell>
          <cell r="M193" t="str">
            <v/>
          </cell>
          <cell r="N193" t="str">
            <v/>
          </cell>
          <cell r="O193" t="str">
            <v/>
          </cell>
          <cell r="P193" t="str">
            <v>新建机井1座，泵房1间、蓄水池1座</v>
          </cell>
        </row>
        <row r="194">
          <cell r="B194" t="str">
            <v>融安县大良镇和南村动物中药特种养殖基地项目</v>
          </cell>
          <cell r="C194" t="str">
            <v>产业发展</v>
          </cell>
          <cell r="D194" t="str">
            <v>配套设施项目</v>
          </cell>
          <cell r="E194" t="str">
            <v>产业园（区）</v>
          </cell>
          <cell r="F194" t="str">
            <v>和南村</v>
          </cell>
          <cell r="G194" t="str">
            <v>0</v>
          </cell>
          <cell r="H194" t="str">
            <v>储备</v>
          </cell>
          <cell r="I194" t="str">
            <v/>
          </cell>
          <cell r="J194" t="str">
            <v/>
          </cell>
          <cell r="K194" t="str">
            <v>470</v>
          </cell>
          <cell r="L194" t="str">
            <v/>
          </cell>
          <cell r="M194" t="str">
            <v/>
          </cell>
          <cell r="N194" t="str">
            <v/>
          </cell>
          <cell r="O194" t="str">
            <v/>
          </cell>
          <cell r="P194" t="str">
            <v>设施农业企业先建后补，建设龟池及养殖基地、水电设施</v>
          </cell>
        </row>
        <row r="195">
          <cell r="B195" t="str">
            <v>融安县大良镇大良村东寨屯排灌渠建设项目</v>
          </cell>
          <cell r="C195" t="str">
            <v>乡村建设行动</v>
          </cell>
          <cell r="D195" t="str">
            <v>农村基础设施（含产业配套基础设施）</v>
          </cell>
          <cell r="E195" t="str">
            <v>其他</v>
          </cell>
          <cell r="F195" t="str">
            <v>大良村</v>
          </cell>
          <cell r="G195" t="str">
            <v>0</v>
          </cell>
          <cell r="H195" t="str">
            <v>立项</v>
          </cell>
          <cell r="I195" t="str">
            <v>20250228</v>
          </cell>
          <cell r="J195" t="str">
            <v>20251130</v>
          </cell>
          <cell r="K195" t="str">
            <v>40</v>
          </cell>
          <cell r="L195" t="str">
            <v/>
          </cell>
          <cell r="M195" t="str">
            <v/>
          </cell>
          <cell r="N195" t="str">
            <v/>
          </cell>
          <cell r="O195" t="str">
            <v/>
          </cell>
          <cell r="P195" t="str">
            <v>新建排灌渠1000m</v>
          </cell>
        </row>
        <row r="196">
          <cell r="B196" t="str">
            <v>融安县大良镇古兰村邓家屯金桔产业路盖板涵水毁重建项目</v>
          </cell>
          <cell r="C196" t="str">
            <v>乡村建设行动</v>
          </cell>
          <cell r="D196" t="str">
            <v>农村基础设施（含产业配套基础设施）</v>
          </cell>
          <cell r="E196" t="str">
            <v>其他</v>
          </cell>
          <cell r="F196" t="str">
            <v>古兰村</v>
          </cell>
          <cell r="G196" t="str">
            <v>0</v>
          </cell>
          <cell r="H196" t="str">
            <v>立项</v>
          </cell>
          <cell r="I196" t="str">
            <v>20250228</v>
          </cell>
          <cell r="J196" t="str">
            <v>20251130</v>
          </cell>
          <cell r="K196" t="str">
            <v>30</v>
          </cell>
          <cell r="L196" t="str">
            <v/>
          </cell>
          <cell r="M196" t="str">
            <v/>
          </cell>
          <cell r="N196" t="str">
            <v/>
          </cell>
          <cell r="O196" t="str">
            <v/>
          </cell>
          <cell r="P196" t="str">
            <v>新建盖板涵1座</v>
          </cell>
        </row>
        <row r="197">
          <cell r="B197" t="str">
            <v>融安县大良镇龙山村大坡屯饮水改造工程</v>
          </cell>
          <cell r="C197" t="str">
            <v>乡村建设行动</v>
          </cell>
          <cell r="D197" t="str">
            <v>农村基础设施（含产业配套基础设施）</v>
          </cell>
          <cell r="E197" t="str">
            <v>农村供水保障设施建设</v>
          </cell>
          <cell r="F197" t="str">
            <v>龙山村</v>
          </cell>
          <cell r="G197" t="str">
            <v>0</v>
          </cell>
          <cell r="H197" t="str">
            <v>储备</v>
          </cell>
          <cell r="I197" t="str">
            <v/>
          </cell>
          <cell r="J197" t="str">
            <v/>
          </cell>
          <cell r="K197" t="str">
            <v>40</v>
          </cell>
          <cell r="L197" t="str">
            <v/>
          </cell>
          <cell r="M197" t="str">
            <v/>
          </cell>
          <cell r="N197" t="str">
            <v/>
          </cell>
          <cell r="O197" t="str">
            <v/>
          </cell>
          <cell r="P197" t="str">
            <v>新建机井1座，泵房1间、蓄水池1座</v>
          </cell>
        </row>
        <row r="198">
          <cell r="B198" t="str">
            <v>融安县大良镇古兰村里居屯公厕污水处理提升工程</v>
          </cell>
          <cell r="C198" t="str">
            <v>乡村建设行动</v>
          </cell>
          <cell r="D198" t="str">
            <v>人居环境整治</v>
          </cell>
          <cell r="E198" t="str">
            <v>农村卫生厕所改造（户用、公共厕所）</v>
          </cell>
          <cell r="F198" t="str">
            <v>古兰村</v>
          </cell>
          <cell r="G198" t="str">
            <v>0</v>
          </cell>
          <cell r="H198" t="str">
            <v>储备</v>
          </cell>
          <cell r="I198" t="str">
            <v/>
          </cell>
          <cell r="J198" t="str">
            <v/>
          </cell>
          <cell r="K198" t="str">
            <v>20</v>
          </cell>
          <cell r="L198" t="str">
            <v/>
          </cell>
          <cell r="M198" t="str">
            <v/>
          </cell>
          <cell r="N198" t="str">
            <v/>
          </cell>
          <cell r="O198" t="str">
            <v/>
          </cell>
          <cell r="P198" t="str">
            <v/>
          </cell>
        </row>
        <row r="199">
          <cell r="B199" t="str">
            <v>大坡乡下寨村同盘屯门口岭金桔产业基地基础设施配套建设（以工代赈）</v>
          </cell>
          <cell r="C199" t="str">
            <v>产业发展</v>
          </cell>
          <cell r="D199" t="str">
            <v>配套设施项目</v>
          </cell>
          <cell r="E199" t="str">
            <v>产业园（区）</v>
          </cell>
          <cell r="F199" t="str">
            <v>下寨村</v>
          </cell>
          <cell r="G199" t="str">
            <v>0</v>
          </cell>
          <cell r="H199" t="str">
            <v>立项</v>
          </cell>
          <cell r="I199" t="str">
            <v>20250327</v>
          </cell>
          <cell r="J199" t="str">
            <v>20250627</v>
          </cell>
          <cell r="K199" t="str">
            <v>90</v>
          </cell>
          <cell r="L199" t="str">
            <v/>
          </cell>
          <cell r="M199" t="str">
            <v/>
          </cell>
          <cell r="N199" t="str">
            <v/>
          </cell>
          <cell r="O199" t="str">
            <v/>
          </cell>
          <cell r="P199" t="str">
            <v>道路硬化1.5公里，建设盖板涵1座，60亩金桔。</v>
          </cell>
        </row>
        <row r="200">
          <cell r="B200" t="str">
            <v>大坡乡岗伟村岗伟屯古洲金桔产业基地基础设施配套建设</v>
          </cell>
          <cell r="C200" t="str">
            <v>产业发展</v>
          </cell>
          <cell r="D200" t="str">
            <v>配套设施项目</v>
          </cell>
          <cell r="E200" t="str">
            <v>产业园（区）</v>
          </cell>
          <cell r="F200" t="str">
            <v>岗伟村</v>
          </cell>
          <cell r="G200" t="str">
            <v>0</v>
          </cell>
          <cell r="H200" t="str">
            <v>立项</v>
          </cell>
          <cell r="I200" t="str">
            <v>20250327</v>
          </cell>
          <cell r="J200" t="str">
            <v>20250627</v>
          </cell>
          <cell r="K200" t="str">
            <v>90</v>
          </cell>
          <cell r="L200" t="str">
            <v/>
          </cell>
          <cell r="M200" t="str">
            <v/>
          </cell>
          <cell r="N200" t="str">
            <v/>
          </cell>
          <cell r="O200" t="str">
            <v/>
          </cell>
          <cell r="P200" t="str">
            <v>机耕路升级硬化路1.5公里，宽3.5米，带动产业金桔50亩，柑桔10亩。</v>
          </cell>
        </row>
        <row r="201">
          <cell r="B201" t="str">
            <v>大坡乡福下村大吉屯卖坡田水稻产业基地配套设施建设</v>
          </cell>
          <cell r="C201" t="str">
            <v>产业发展</v>
          </cell>
          <cell r="D201" t="str">
            <v>配套设施项目</v>
          </cell>
          <cell r="E201" t="str">
            <v>小型农田水利设施建设</v>
          </cell>
          <cell r="F201" t="str">
            <v>福下村</v>
          </cell>
          <cell r="G201" t="str">
            <v>0</v>
          </cell>
          <cell r="H201" t="str">
            <v>立项</v>
          </cell>
          <cell r="I201" t="str">
            <v>20250327</v>
          </cell>
          <cell r="J201" t="str">
            <v>20250627</v>
          </cell>
          <cell r="K201" t="str">
            <v>45</v>
          </cell>
          <cell r="L201" t="str">
            <v/>
          </cell>
          <cell r="M201" t="str">
            <v/>
          </cell>
          <cell r="N201" t="str">
            <v/>
          </cell>
          <cell r="O201" t="str">
            <v/>
          </cell>
          <cell r="P201" t="str">
            <v>三面光水渠1200米、拦水坝，带动水稻产业60亩。</v>
          </cell>
        </row>
        <row r="202">
          <cell r="B202" t="str">
            <v>大坡乡福上村六乾屯油茶产业基地道路水毁修复工程</v>
          </cell>
          <cell r="C202" t="str">
            <v>乡村建设行动</v>
          </cell>
          <cell r="D202" t="str">
            <v>农村基础设施（含产业配套基础设施）</v>
          </cell>
          <cell r="E202" t="str">
            <v>农村道路建设（通村路、通户路、小型桥梁等）</v>
          </cell>
          <cell r="F202" t="str">
            <v>福上村</v>
          </cell>
          <cell r="G202" t="str">
            <v>0</v>
          </cell>
          <cell r="H202" t="str">
            <v>立项</v>
          </cell>
          <cell r="I202" t="str">
            <v>20250327</v>
          </cell>
          <cell r="J202" t="str">
            <v>20250327</v>
          </cell>
          <cell r="K202" t="str">
            <v>50.2</v>
          </cell>
          <cell r="L202" t="str">
            <v/>
          </cell>
          <cell r="M202" t="str">
            <v/>
          </cell>
          <cell r="N202" t="str">
            <v/>
          </cell>
          <cell r="O202" t="str">
            <v/>
          </cell>
          <cell r="P202" t="str">
            <v>1.A处挡土墙长15米，高2.5米-4.5米、B处挡土墙长32米，高4.5米。2.破除并修复路面面积88平方米，修复长度25米，扩宽硬化路面面积35平方米。3.砌筑挡土墙长16米，高6.4米，破除并修复路面面积50平方米，修复长度14米</v>
          </cell>
        </row>
        <row r="203">
          <cell r="B203" t="str">
            <v>大坡乡同仕村关塘屯金桔产业道路水毁修复工程</v>
          </cell>
          <cell r="C203" t="str">
            <v>乡村建设行动</v>
          </cell>
          <cell r="D203" t="str">
            <v>农村基础设施（含产业配套基础设施）</v>
          </cell>
          <cell r="E203" t="str">
            <v>农村道路建设（通村路、通户路、小型桥梁等）</v>
          </cell>
          <cell r="F203" t="str">
            <v>同仕村</v>
          </cell>
          <cell r="G203" t="str">
            <v>0</v>
          </cell>
          <cell r="H203" t="str">
            <v>立项</v>
          </cell>
          <cell r="I203" t="str">
            <v>20250327</v>
          </cell>
          <cell r="J203" t="str">
            <v>20250627</v>
          </cell>
          <cell r="K203" t="str">
            <v>18.1</v>
          </cell>
          <cell r="L203" t="str">
            <v/>
          </cell>
          <cell r="M203" t="str">
            <v/>
          </cell>
          <cell r="N203" t="str">
            <v/>
          </cell>
          <cell r="O203" t="str">
            <v/>
          </cell>
          <cell r="P203" t="str">
            <v>1.A处挡土墙长22米，高2.5米 2.B处挡土墙长19米，高4.5米 3.破除并修复路面面积=50㎡,修复长度13米。</v>
          </cell>
        </row>
        <row r="204">
          <cell r="B204" t="str">
            <v>大坡乡星上村新房屯盖板涵建设工程项目</v>
          </cell>
          <cell r="C204" t="str">
            <v>乡村建设行动</v>
          </cell>
          <cell r="D204" t="str">
            <v>农村基础设施（含产业配套基础设施）</v>
          </cell>
          <cell r="E204" t="str">
            <v>农村道路建设（通村路、通户路、小型桥梁等）</v>
          </cell>
          <cell r="F204" t="str">
            <v>星上村</v>
          </cell>
          <cell r="G204" t="str">
            <v>0</v>
          </cell>
          <cell r="H204" t="str">
            <v>储备</v>
          </cell>
          <cell r="I204" t="str">
            <v/>
          </cell>
          <cell r="J204" t="str">
            <v/>
          </cell>
          <cell r="K204" t="str">
            <v>22</v>
          </cell>
          <cell r="L204" t="str">
            <v/>
          </cell>
          <cell r="M204" t="str">
            <v/>
          </cell>
          <cell r="N204" t="str">
            <v/>
          </cell>
          <cell r="O204" t="str">
            <v/>
          </cell>
          <cell r="P204" t="str">
            <v>新建盖板涵10米，挡土墙24米</v>
          </cell>
        </row>
        <row r="205">
          <cell r="B205" t="str">
            <v>大坡乡星下村坡立屯、拉闹屯水稻产业基地配套设施建设工程</v>
          </cell>
          <cell r="C205" t="str">
            <v>产业发展</v>
          </cell>
          <cell r="D205" t="str">
            <v>配套设施项目</v>
          </cell>
          <cell r="E205" t="str">
            <v>小型农田水利设施建设</v>
          </cell>
          <cell r="F205" t="str">
            <v>星下村</v>
          </cell>
          <cell r="G205" t="str">
            <v>0</v>
          </cell>
          <cell r="H205" t="str">
            <v>储备</v>
          </cell>
          <cell r="I205" t="str">
            <v/>
          </cell>
          <cell r="J205" t="str">
            <v/>
          </cell>
          <cell r="K205" t="str">
            <v>51</v>
          </cell>
          <cell r="L205" t="str">
            <v/>
          </cell>
          <cell r="M205" t="str">
            <v/>
          </cell>
          <cell r="N205" t="str">
            <v/>
          </cell>
          <cell r="O205" t="str">
            <v/>
          </cell>
          <cell r="P205" t="str">
            <v>三面光水渠1900米、拦水坝</v>
          </cell>
        </row>
        <row r="206">
          <cell r="B206" t="str">
            <v>大坡乡福上村瑶底屯盖板涵建设工程</v>
          </cell>
          <cell r="C206" t="str">
            <v>乡村建设行动</v>
          </cell>
          <cell r="D206" t="str">
            <v>农村基础设施（含产业配套基础设施）</v>
          </cell>
          <cell r="E206" t="str">
            <v>农村道路建设（通村路、通户路、小型桥梁等）</v>
          </cell>
          <cell r="F206" t="str">
            <v>福上村</v>
          </cell>
          <cell r="G206" t="str">
            <v>0</v>
          </cell>
          <cell r="H206" t="str">
            <v>储备</v>
          </cell>
          <cell r="I206" t="str">
            <v/>
          </cell>
          <cell r="J206" t="str">
            <v/>
          </cell>
          <cell r="K206" t="str">
            <v>26</v>
          </cell>
          <cell r="L206" t="str">
            <v/>
          </cell>
          <cell r="M206" t="str">
            <v/>
          </cell>
          <cell r="N206" t="str">
            <v/>
          </cell>
          <cell r="O206" t="str">
            <v/>
          </cell>
          <cell r="P206" t="str">
            <v>建设盖板涵1座，高3米，长25米</v>
          </cell>
        </row>
        <row r="207">
          <cell r="B207" t="str">
            <v>大坡乡六局村公共基础照明工程</v>
          </cell>
          <cell r="C207" t="str">
            <v>乡村建设行动</v>
          </cell>
          <cell r="D207" t="str">
            <v>农村基础设施（含产业配套基础设施）</v>
          </cell>
          <cell r="E207" t="str">
            <v>其他</v>
          </cell>
          <cell r="F207" t="str">
            <v>六局村</v>
          </cell>
          <cell r="G207" t="str">
            <v>0</v>
          </cell>
          <cell r="H207" t="str">
            <v>储备</v>
          </cell>
          <cell r="I207" t="str">
            <v/>
          </cell>
          <cell r="J207" t="str">
            <v/>
          </cell>
          <cell r="K207" t="str">
            <v>40</v>
          </cell>
          <cell r="L207" t="str">
            <v/>
          </cell>
          <cell r="M207" t="str">
            <v/>
          </cell>
          <cell r="N207" t="str">
            <v/>
          </cell>
          <cell r="O207" t="str">
            <v/>
          </cell>
          <cell r="P207" t="str">
            <v>太阳能路灯100座</v>
          </cell>
        </row>
        <row r="208">
          <cell r="B208" t="str">
            <v>大坡乡治安村中洞屯通屯道路水毁修复工程</v>
          </cell>
          <cell r="C208" t="str">
            <v>乡村建设行动</v>
          </cell>
          <cell r="D208" t="str">
            <v>农村基础设施（含产业配套基础设施）</v>
          </cell>
          <cell r="E208" t="str">
            <v>农村道路建设（通村路、通户路、小型桥梁等）</v>
          </cell>
          <cell r="F208" t="str">
            <v>治安村</v>
          </cell>
          <cell r="G208" t="str">
            <v>0</v>
          </cell>
          <cell r="H208" t="str">
            <v>储备</v>
          </cell>
          <cell r="I208" t="str">
            <v/>
          </cell>
          <cell r="J208" t="str">
            <v/>
          </cell>
          <cell r="K208" t="str">
            <v>70</v>
          </cell>
          <cell r="L208" t="str">
            <v/>
          </cell>
          <cell r="M208" t="str">
            <v/>
          </cell>
          <cell r="N208" t="str">
            <v/>
          </cell>
          <cell r="O208" t="str">
            <v/>
          </cell>
          <cell r="P208" t="str">
            <v>新建挡土墙2处，长35米、15米，高3米</v>
          </cell>
        </row>
        <row r="209">
          <cell r="B209" t="str">
            <v>大坡乡同仕村公共基础照明工程</v>
          </cell>
          <cell r="C209" t="str">
            <v>乡村建设行动</v>
          </cell>
          <cell r="D209" t="str">
            <v>农村基础设施（含产业配套基础设施）</v>
          </cell>
          <cell r="E209" t="str">
            <v>其他</v>
          </cell>
          <cell r="F209" t="str">
            <v>同仕村</v>
          </cell>
          <cell r="G209" t="str">
            <v>0</v>
          </cell>
          <cell r="H209" t="str">
            <v>储备</v>
          </cell>
          <cell r="I209" t="str">
            <v/>
          </cell>
          <cell r="J209" t="str">
            <v/>
          </cell>
          <cell r="K209" t="str">
            <v>20</v>
          </cell>
          <cell r="L209" t="str">
            <v/>
          </cell>
          <cell r="M209" t="str">
            <v/>
          </cell>
          <cell r="N209" t="str">
            <v/>
          </cell>
          <cell r="O209" t="str">
            <v/>
          </cell>
          <cell r="P209" t="str">
            <v>安装高杆太阳能路灯50盏</v>
          </cell>
        </row>
        <row r="210">
          <cell r="B210" t="str">
            <v>大坡乡星下村九坡至社湾山金桔产业基地基础设施配套建设</v>
          </cell>
          <cell r="C210" t="str">
            <v>产业发展</v>
          </cell>
          <cell r="D210" t="str">
            <v>生产项目</v>
          </cell>
          <cell r="E210" t="str">
            <v>种植业基地</v>
          </cell>
          <cell r="F210" t="str">
            <v>星下村</v>
          </cell>
          <cell r="G210" t="str">
            <v>0</v>
          </cell>
          <cell r="H210" t="str">
            <v>储备</v>
          </cell>
          <cell r="I210" t="str">
            <v/>
          </cell>
          <cell r="J210" t="str">
            <v/>
          </cell>
          <cell r="K210" t="str">
            <v>50</v>
          </cell>
          <cell r="L210" t="str">
            <v/>
          </cell>
          <cell r="M210" t="str">
            <v/>
          </cell>
          <cell r="N210" t="str">
            <v/>
          </cell>
          <cell r="O210" t="str">
            <v/>
          </cell>
          <cell r="P210" t="str">
            <v>产业道路硬化长800米，宽3.5米</v>
          </cell>
        </row>
        <row r="211">
          <cell r="B211" t="str">
            <v>大坡乡治安村长更屯通屯道路水毁修复工程</v>
          </cell>
          <cell r="C211" t="str">
            <v>乡村建设行动</v>
          </cell>
          <cell r="D211" t="str">
            <v>农村基础设施（含产业配套基础设施）</v>
          </cell>
          <cell r="E211" t="str">
            <v>农村道路建设（通村路、通户路、小型桥梁等）</v>
          </cell>
          <cell r="F211" t="str">
            <v>治安村</v>
          </cell>
          <cell r="G211" t="str">
            <v>0</v>
          </cell>
          <cell r="H211" t="str">
            <v>储备</v>
          </cell>
          <cell r="I211" t="str">
            <v/>
          </cell>
          <cell r="J211" t="str">
            <v/>
          </cell>
          <cell r="K211" t="str">
            <v>30</v>
          </cell>
          <cell r="L211" t="str">
            <v/>
          </cell>
          <cell r="M211" t="str">
            <v/>
          </cell>
          <cell r="N211" t="str">
            <v/>
          </cell>
          <cell r="O211" t="str">
            <v/>
          </cell>
          <cell r="P211" t="str">
            <v>新建挡土墙20米，高4米</v>
          </cell>
        </row>
        <row r="212">
          <cell r="B212" t="str">
            <v>大坡乡治安村洞田屯代家饮水提升工程</v>
          </cell>
          <cell r="C212" t="str">
            <v>乡村建设行动</v>
          </cell>
          <cell r="D212" t="str">
            <v>农村基础设施（含产业配套基础设施）</v>
          </cell>
          <cell r="E212" t="str">
            <v>农村供水保障设施建设</v>
          </cell>
          <cell r="F212" t="str">
            <v>治安村</v>
          </cell>
          <cell r="G212" t="str">
            <v>0</v>
          </cell>
          <cell r="H212" t="str">
            <v>储备</v>
          </cell>
          <cell r="I212" t="str">
            <v/>
          </cell>
          <cell r="J212" t="str">
            <v/>
          </cell>
          <cell r="K212" t="str">
            <v>20</v>
          </cell>
          <cell r="L212" t="str">
            <v/>
          </cell>
          <cell r="M212" t="str">
            <v/>
          </cell>
          <cell r="N212" t="str">
            <v/>
          </cell>
          <cell r="O212" t="str">
            <v/>
          </cell>
          <cell r="P212" t="str">
            <v>新建饮水工程一处</v>
          </cell>
        </row>
        <row r="213">
          <cell r="B213" t="str">
            <v>大坡乡六局村山锁屯屋背山金桔产业基地基础设施配套建设工程</v>
          </cell>
          <cell r="C213" t="str">
            <v>产业发展</v>
          </cell>
          <cell r="D213" t="str">
            <v>生产项目</v>
          </cell>
          <cell r="E213" t="str">
            <v>种植业基地</v>
          </cell>
          <cell r="F213" t="str">
            <v>六局村</v>
          </cell>
          <cell r="G213" t="str">
            <v>0</v>
          </cell>
          <cell r="H213" t="str">
            <v>储备</v>
          </cell>
          <cell r="I213" t="str">
            <v/>
          </cell>
          <cell r="J213" t="str">
            <v/>
          </cell>
          <cell r="K213" t="str">
            <v>95</v>
          </cell>
          <cell r="L213" t="str">
            <v/>
          </cell>
          <cell r="M213" t="str">
            <v/>
          </cell>
          <cell r="N213" t="str">
            <v/>
          </cell>
          <cell r="O213" t="str">
            <v/>
          </cell>
          <cell r="P213" t="str">
            <v>硬化路长1500米，路基宽4.5米，路面宽3.5米长1500米，路基宽4.5米，路面宽3.5米</v>
          </cell>
        </row>
        <row r="214">
          <cell r="B214" t="str">
            <v>大坡乡同仕村南头屯衔接妙马屯香杉产业基配套设施建设工程</v>
          </cell>
          <cell r="C214" t="str">
            <v>产业发展</v>
          </cell>
          <cell r="D214" t="str">
            <v>生产项目</v>
          </cell>
          <cell r="E214" t="str">
            <v>种植业基地</v>
          </cell>
          <cell r="F214" t="str">
            <v>同仕村</v>
          </cell>
          <cell r="G214" t="str">
            <v>0</v>
          </cell>
          <cell r="H214" t="str">
            <v>储备</v>
          </cell>
          <cell r="I214" t="str">
            <v/>
          </cell>
          <cell r="J214" t="str">
            <v/>
          </cell>
          <cell r="K214" t="str">
            <v>20</v>
          </cell>
          <cell r="L214" t="str">
            <v/>
          </cell>
          <cell r="M214" t="str">
            <v/>
          </cell>
          <cell r="N214" t="str">
            <v/>
          </cell>
          <cell r="O214" t="str">
            <v/>
          </cell>
          <cell r="P214" t="str">
            <v>0.5公里砂石路路面、路基</v>
          </cell>
        </row>
        <row r="215">
          <cell r="B215" t="str">
            <v>大坡乡星上村勤仕屯污水处理建设工程</v>
          </cell>
          <cell r="C215" t="str">
            <v>乡村建设行动</v>
          </cell>
          <cell r="D215" t="str">
            <v>人居环境整治</v>
          </cell>
          <cell r="E215" t="str">
            <v>农村污水治理</v>
          </cell>
          <cell r="F215" t="str">
            <v>星上村</v>
          </cell>
          <cell r="G215" t="str">
            <v>0</v>
          </cell>
          <cell r="H215" t="str">
            <v>储备</v>
          </cell>
          <cell r="I215" t="str">
            <v/>
          </cell>
          <cell r="J215" t="str">
            <v/>
          </cell>
          <cell r="K215" t="str">
            <v>60</v>
          </cell>
          <cell r="L215" t="str">
            <v/>
          </cell>
          <cell r="M215" t="str">
            <v/>
          </cell>
          <cell r="N215" t="str">
            <v/>
          </cell>
          <cell r="O215" t="str">
            <v/>
          </cell>
          <cell r="P215" t="str">
            <v>新建污水收集设施及配套管网</v>
          </cell>
        </row>
        <row r="216">
          <cell r="B216" t="str">
            <v>大坡乡福下村大湾屯九角山油茶产业基地配套建设工程</v>
          </cell>
          <cell r="C216" t="str">
            <v>产业发展</v>
          </cell>
          <cell r="D216" t="str">
            <v>生产项目</v>
          </cell>
          <cell r="E216" t="str">
            <v>种植业基地</v>
          </cell>
          <cell r="F216" t="str">
            <v>福下村</v>
          </cell>
          <cell r="G216" t="str">
            <v>0</v>
          </cell>
          <cell r="H216" t="str">
            <v>储备</v>
          </cell>
          <cell r="I216" t="str">
            <v/>
          </cell>
          <cell r="J216" t="str">
            <v/>
          </cell>
          <cell r="K216" t="str">
            <v>70</v>
          </cell>
          <cell r="L216" t="str">
            <v/>
          </cell>
          <cell r="M216" t="str">
            <v/>
          </cell>
          <cell r="N216" t="str">
            <v/>
          </cell>
          <cell r="O216" t="str">
            <v/>
          </cell>
          <cell r="P216" t="str">
            <v>新建油茶产业基地1.5公里</v>
          </cell>
        </row>
        <row r="217">
          <cell r="B217" t="str">
            <v>大坡乡下寨村中寨屯大蒜冲香杉产业基地配套建设工程</v>
          </cell>
          <cell r="C217" t="str">
            <v>产业发展</v>
          </cell>
          <cell r="D217" t="str">
            <v>生产项目</v>
          </cell>
          <cell r="E217" t="str">
            <v>种植业基地</v>
          </cell>
          <cell r="F217" t="str">
            <v>下寨村</v>
          </cell>
          <cell r="G217" t="str">
            <v>0</v>
          </cell>
          <cell r="H217" t="str">
            <v>储备</v>
          </cell>
          <cell r="I217" t="str">
            <v/>
          </cell>
          <cell r="J217" t="str">
            <v/>
          </cell>
          <cell r="K217" t="str">
            <v>100</v>
          </cell>
          <cell r="L217" t="str">
            <v/>
          </cell>
          <cell r="M217" t="str">
            <v/>
          </cell>
          <cell r="N217" t="str">
            <v/>
          </cell>
          <cell r="O217" t="str">
            <v/>
          </cell>
          <cell r="P217" t="str">
            <v>新建砂石路4公里产业路</v>
          </cell>
        </row>
        <row r="218">
          <cell r="B218" t="str">
            <v>融安县东起乡崖脚村药材产业基础设施配套建设项目</v>
          </cell>
          <cell r="C218" t="str">
            <v>产业发展</v>
          </cell>
          <cell r="D218" t="str">
            <v>配套设施项目</v>
          </cell>
          <cell r="E218" t="str">
            <v>产业园（区）</v>
          </cell>
          <cell r="F218" t="str">
            <v>东起乡</v>
          </cell>
          <cell r="G218" t="str">
            <v>0</v>
          </cell>
          <cell r="H218" t="str">
            <v>立项</v>
          </cell>
          <cell r="I218" t="str">
            <v>20250201</v>
          </cell>
          <cell r="J218" t="str">
            <v>20250830</v>
          </cell>
          <cell r="K218" t="str">
            <v>59</v>
          </cell>
          <cell r="L218" t="str">
            <v/>
          </cell>
          <cell r="M218" t="str">
            <v/>
          </cell>
          <cell r="N218" t="str">
            <v/>
          </cell>
          <cell r="O218" t="str">
            <v/>
          </cell>
          <cell r="P218" t="str">
            <v>建设中药材种植基础设施，在村委搭建钢架棚占用场地大约100-120平方米；在天冬种植园通电抽水，线路从北村屯拉入，安装变压器一个，蓄水池一个，200立方，从水源头铺设管道蓄水池处1500米。安装喷淋系统5000米。</v>
          </cell>
        </row>
        <row r="219">
          <cell r="B219" t="str">
            <v>东起乡良村村北硁屯金桔种植基地供电、滴灌工程建设</v>
          </cell>
          <cell r="C219" t="str">
            <v>产业发展</v>
          </cell>
          <cell r="D219" t="str">
            <v>配套设施项目</v>
          </cell>
          <cell r="E219" t="str">
            <v>产业园（区）</v>
          </cell>
          <cell r="F219" t="str">
            <v>东起乡</v>
          </cell>
          <cell r="G219" t="str">
            <v>0</v>
          </cell>
          <cell r="H219" t="str">
            <v>立项</v>
          </cell>
          <cell r="I219" t="str">
            <v>20250201</v>
          </cell>
          <cell r="J219" t="str">
            <v>20251125</v>
          </cell>
          <cell r="K219" t="str">
            <v>50</v>
          </cell>
          <cell r="L219" t="str">
            <v/>
          </cell>
          <cell r="M219" t="str">
            <v/>
          </cell>
          <cell r="N219" t="str">
            <v/>
          </cell>
          <cell r="O219" t="str">
            <v/>
          </cell>
          <cell r="P219" t="str">
            <v>1.新安装变压器1座；2.安装50亩金桔滴灌。</v>
          </cell>
        </row>
        <row r="220">
          <cell r="B220" t="str">
            <v>东起乡良村村四兴屯优质稻产业基地灌溉水渠建设工程</v>
          </cell>
          <cell r="C220" t="str">
            <v>产业发展</v>
          </cell>
          <cell r="D220" t="str">
            <v>配套设施项目</v>
          </cell>
          <cell r="E220" t="str">
            <v>产业园（区）</v>
          </cell>
          <cell r="F220" t="str">
            <v>东起乡</v>
          </cell>
          <cell r="G220" t="str">
            <v>0</v>
          </cell>
          <cell r="H220" t="str">
            <v>立项</v>
          </cell>
          <cell r="I220" t="str">
            <v>20250201</v>
          </cell>
          <cell r="J220" t="str">
            <v>20251129</v>
          </cell>
          <cell r="K220" t="str">
            <v>32</v>
          </cell>
          <cell r="L220" t="str">
            <v/>
          </cell>
          <cell r="M220" t="str">
            <v/>
          </cell>
          <cell r="N220" t="str">
            <v/>
          </cell>
          <cell r="O220" t="str">
            <v/>
          </cell>
          <cell r="P220" t="str">
            <v>三面光水渠长1000米，高0.3米，宽0.3米</v>
          </cell>
        </row>
        <row r="221">
          <cell r="B221" t="str">
            <v>融安县东起乡安太村良洞屯良种油茶产业基地基础供电设施配套建设</v>
          </cell>
          <cell r="C221" t="str">
            <v>产业发展</v>
          </cell>
          <cell r="D221" t="str">
            <v>配套设施项目</v>
          </cell>
          <cell r="E221" t="str">
            <v>产业园（区）</v>
          </cell>
          <cell r="F221" t="str">
            <v>东起乡</v>
          </cell>
          <cell r="G221" t="str">
            <v>0</v>
          </cell>
          <cell r="H221" t="str">
            <v>立项</v>
          </cell>
          <cell r="I221" t="str">
            <v>20250401</v>
          </cell>
          <cell r="J221" t="str">
            <v>20250830</v>
          </cell>
          <cell r="K221" t="str">
            <v>35</v>
          </cell>
          <cell r="L221" t="str">
            <v/>
          </cell>
          <cell r="M221" t="str">
            <v/>
          </cell>
          <cell r="N221" t="str">
            <v/>
          </cell>
          <cell r="O221" t="str">
            <v/>
          </cell>
          <cell r="P221" t="str">
            <v>1.新接电路3000米，建设变压器一台及电杆若干条。35万元</v>
          </cell>
        </row>
        <row r="222">
          <cell r="B222" t="str">
            <v>融安县东起乡崖脚村乐岗屯进屯道路扩宽改造项目</v>
          </cell>
          <cell r="C222" t="str">
            <v>乡村建设行动</v>
          </cell>
          <cell r="D222" t="str">
            <v>农村基础设施（含产业配套基础设施）</v>
          </cell>
          <cell r="E222" t="str">
            <v>农村道路建设（通村路、通户路、小型桥梁等）</v>
          </cell>
          <cell r="F222" t="str">
            <v>东起乡</v>
          </cell>
          <cell r="G222" t="str">
            <v>0</v>
          </cell>
          <cell r="H222" t="str">
            <v>立项</v>
          </cell>
          <cell r="I222" t="str">
            <v>20250401</v>
          </cell>
          <cell r="J222" t="str">
            <v>20250830</v>
          </cell>
          <cell r="K222" t="str">
            <v>60</v>
          </cell>
          <cell r="L222" t="str">
            <v/>
          </cell>
          <cell r="M222" t="str">
            <v/>
          </cell>
          <cell r="N222" t="str">
            <v/>
          </cell>
          <cell r="O222" t="str">
            <v/>
          </cell>
          <cell r="P222" t="str">
            <v>乐岗屯进屯道路600米扩宽改造，改造后路面宽3.5米，路基宽4.5米，厚度18CM。</v>
          </cell>
        </row>
        <row r="223">
          <cell r="B223" t="str">
            <v>融安县东起乡红日村东岭屯优质稻产业基地水渠建设</v>
          </cell>
          <cell r="C223" t="str">
            <v>产业发展</v>
          </cell>
          <cell r="D223" t="str">
            <v>配套设施项目</v>
          </cell>
          <cell r="E223" t="str">
            <v>产业园（区）</v>
          </cell>
          <cell r="F223" t="str">
            <v>东起乡</v>
          </cell>
          <cell r="G223" t="str">
            <v>0</v>
          </cell>
          <cell r="H223" t="str">
            <v>储备</v>
          </cell>
          <cell r="I223" t="str">
            <v/>
          </cell>
          <cell r="J223" t="str">
            <v/>
          </cell>
          <cell r="K223" t="str">
            <v>85</v>
          </cell>
          <cell r="L223" t="str">
            <v/>
          </cell>
          <cell r="M223" t="str">
            <v/>
          </cell>
          <cell r="N223" t="str">
            <v/>
          </cell>
          <cell r="O223" t="str">
            <v/>
          </cell>
          <cell r="P223" t="str">
            <v>新建东岭路边水渠至红日村委门口至河堤方向长650米、宽2米、高2米</v>
          </cell>
        </row>
        <row r="224">
          <cell r="B224" t="str">
            <v>融安县东起乡良村村流陵屯饮水提升工程</v>
          </cell>
          <cell r="C224" t="str">
            <v>乡村建设行动</v>
          </cell>
          <cell r="D224" t="str">
            <v>农村基础设施（含产业配套基础设施）</v>
          </cell>
          <cell r="E224" t="str">
            <v>农村供水保障设施建设</v>
          </cell>
          <cell r="F224" t="str">
            <v>良村</v>
          </cell>
          <cell r="G224" t="str">
            <v>0</v>
          </cell>
          <cell r="H224" t="str">
            <v>储备</v>
          </cell>
          <cell r="I224" t="str">
            <v/>
          </cell>
          <cell r="J224" t="str">
            <v/>
          </cell>
          <cell r="K224" t="str">
            <v>8</v>
          </cell>
          <cell r="L224" t="str">
            <v/>
          </cell>
          <cell r="M224" t="str">
            <v/>
          </cell>
          <cell r="N224" t="str">
            <v/>
          </cell>
          <cell r="O224" t="str">
            <v/>
          </cell>
          <cell r="P224" t="str">
            <v>新建蓄水池一座</v>
          </cell>
        </row>
        <row r="225">
          <cell r="B225" t="str">
            <v>东起乡长丰村上昌洞屯春稻秋菜产业基地排灌溉水渠建设</v>
          </cell>
          <cell r="C225" t="str">
            <v>产业发展</v>
          </cell>
          <cell r="D225" t="str">
            <v>配套设施项目</v>
          </cell>
          <cell r="E225" t="str">
            <v>产业园（区）</v>
          </cell>
          <cell r="F225" t="str">
            <v>东起乡</v>
          </cell>
          <cell r="G225" t="str">
            <v>0</v>
          </cell>
          <cell r="H225" t="str">
            <v>储备</v>
          </cell>
          <cell r="I225" t="str">
            <v/>
          </cell>
          <cell r="J225" t="str">
            <v/>
          </cell>
          <cell r="K225" t="str">
            <v>50</v>
          </cell>
          <cell r="L225" t="str">
            <v/>
          </cell>
          <cell r="M225" t="str">
            <v/>
          </cell>
          <cell r="N225" t="str">
            <v/>
          </cell>
          <cell r="O225" t="str">
            <v/>
          </cell>
          <cell r="P225" t="str">
            <v>渠道长2000米，宽0.3米，高0.3米</v>
          </cell>
        </row>
        <row r="226">
          <cell r="B226" t="str">
            <v>融安县东起乡崖脚村北村屯饮水提升工程</v>
          </cell>
          <cell r="C226" t="str">
            <v>乡村建设行动</v>
          </cell>
          <cell r="D226" t="str">
            <v>农村基础设施（含产业配套基础设施）</v>
          </cell>
          <cell r="E226" t="str">
            <v>农村供水保障设施建设</v>
          </cell>
          <cell r="F226" t="str">
            <v>东起乡</v>
          </cell>
          <cell r="G226" t="str">
            <v>0</v>
          </cell>
          <cell r="H226" t="str">
            <v>储备</v>
          </cell>
          <cell r="I226" t="str">
            <v/>
          </cell>
          <cell r="J226" t="str">
            <v/>
          </cell>
          <cell r="K226" t="str">
            <v>20</v>
          </cell>
          <cell r="L226" t="str">
            <v/>
          </cell>
          <cell r="M226" t="str">
            <v/>
          </cell>
          <cell r="N226" t="str">
            <v/>
          </cell>
          <cell r="O226" t="str">
            <v/>
          </cell>
          <cell r="P226" t="str">
            <v>全村饮用水后背岭水池出水口净水设施1套，新建沉沙池宽3米、长5米</v>
          </cell>
        </row>
        <row r="227">
          <cell r="B227" t="str">
            <v>融安县东起乡良村村良村屯饮水提升工程</v>
          </cell>
          <cell r="C227" t="str">
            <v>乡村建设行动</v>
          </cell>
          <cell r="D227" t="str">
            <v>农村基础设施（含产业配套基础设施）</v>
          </cell>
          <cell r="E227" t="str">
            <v>农村供水保障设施建设</v>
          </cell>
          <cell r="F227" t="str">
            <v>良村</v>
          </cell>
          <cell r="G227" t="str">
            <v>0</v>
          </cell>
          <cell r="H227" t="str">
            <v>储备</v>
          </cell>
          <cell r="I227" t="str">
            <v/>
          </cell>
          <cell r="J227" t="str">
            <v/>
          </cell>
          <cell r="K227" t="str">
            <v>40</v>
          </cell>
          <cell r="L227" t="str">
            <v/>
          </cell>
          <cell r="M227" t="str">
            <v/>
          </cell>
          <cell r="N227" t="str">
            <v/>
          </cell>
          <cell r="O227" t="str">
            <v/>
          </cell>
          <cell r="P227" t="str">
            <v>泵房一座，，水泵一台，水管DNφ50管，深水井，水管400米</v>
          </cell>
        </row>
        <row r="228">
          <cell r="B228" t="str">
            <v>东起乡长丰村古力屯洋洞甘蔗、蔬菜产业基地硬化路建设</v>
          </cell>
          <cell r="C228" t="str">
            <v>产业发展</v>
          </cell>
          <cell r="D228" t="str">
            <v>配套设施项目</v>
          </cell>
          <cell r="E228" t="str">
            <v>产业园（区）</v>
          </cell>
          <cell r="F228" t="str">
            <v>东起乡</v>
          </cell>
          <cell r="G228" t="str">
            <v>0</v>
          </cell>
          <cell r="H228" t="str">
            <v>储备</v>
          </cell>
          <cell r="I228" t="str">
            <v/>
          </cell>
          <cell r="J228" t="str">
            <v/>
          </cell>
          <cell r="K228" t="str">
            <v>50</v>
          </cell>
          <cell r="L228" t="str">
            <v/>
          </cell>
          <cell r="M228" t="str">
            <v/>
          </cell>
          <cell r="N228" t="str">
            <v/>
          </cell>
          <cell r="O228" t="str">
            <v/>
          </cell>
          <cell r="P228" t="str">
            <v>道路长600米，宽3.5米，厚0.2米，两边培路肩宽各0.5米</v>
          </cell>
        </row>
        <row r="229">
          <cell r="B229" t="str">
            <v>融安县东起乡良村村金盆屯饮水提升工程</v>
          </cell>
          <cell r="C229" t="str">
            <v>乡村建设行动</v>
          </cell>
          <cell r="D229" t="str">
            <v>农村基础设施（含产业配套基础设施）</v>
          </cell>
          <cell r="E229" t="str">
            <v>农村供水保障设施建设</v>
          </cell>
          <cell r="F229" t="str">
            <v>良村</v>
          </cell>
          <cell r="G229" t="str">
            <v>0</v>
          </cell>
          <cell r="H229" t="str">
            <v>储备</v>
          </cell>
          <cell r="I229" t="str">
            <v/>
          </cell>
          <cell r="J229" t="str">
            <v/>
          </cell>
          <cell r="K229" t="str">
            <v>30</v>
          </cell>
          <cell r="L229" t="str">
            <v/>
          </cell>
          <cell r="M229" t="str">
            <v/>
          </cell>
          <cell r="N229" t="str">
            <v/>
          </cell>
          <cell r="O229" t="str">
            <v/>
          </cell>
          <cell r="P229" t="str">
            <v>水源头建设拦水坝长10米、宽0.8米、高1.2米，边坡挡土墙长2米、宽0.8米、高1.5米。沉淀池长3米、宽1.5米、高1.5米。40水管2400米</v>
          </cell>
        </row>
        <row r="230">
          <cell r="B230" t="str">
            <v>融安县东起乡安太村良洞屯饮水提升工程</v>
          </cell>
          <cell r="C230" t="str">
            <v>乡村建设行动</v>
          </cell>
          <cell r="D230" t="str">
            <v>农村基础设施（含产业配套基础设施）</v>
          </cell>
          <cell r="E230" t="str">
            <v>农村供水保障设施建设</v>
          </cell>
          <cell r="F230" t="str">
            <v>东起乡</v>
          </cell>
          <cell r="G230" t="str">
            <v>0</v>
          </cell>
          <cell r="H230" t="str">
            <v>储备</v>
          </cell>
          <cell r="I230" t="str">
            <v/>
          </cell>
          <cell r="J230" t="str">
            <v/>
          </cell>
          <cell r="K230" t="str">
            <v>50</v>
          </cell>
          <cell r="L230" t="str">
            <v/>
          </cell>
          <cell r="M230" t="str">
            <v/>
          </cell>
          <cell r="N230" t="str">
            <v/>
          </cell>
          <cell r="O230" t="str">
            <v/>
          </cell>
          <cell r="P230" t="str">
            <v>水源头良洞公章，建入水池一个，长1米，宽1米，高0.8米；蓄水池1个，长3米，宽3米，高2米；沉淀池1个，长长3米，宽3米，高2米；30mm管，长1500米。</v>
          </cell>
        </row>
        <row r="231">
          <cell r="B231" t="str">
            <v>东起乡红日村东岭屯饮水提升工程</v>
          </cell>
          <cell r="C231" t="str">
            <v>乡村建设行动</v>
          </cell>
          <cell r="D231" t="str">
            <v>农村基础设施（含产业配套基础设施）</v>
          </cell>
          <cell r="E231" t="str">
            <v>农村供水保障设施建设</v>
          </cell>
          <cell r="F231" t="str">
            <v>红日村</v>
          </cell>
          <cell r="G231" t="str">
            <v>0</v>
          </cell>
          <cell r="H231" t="str">
            <v>储备</v>
          </cell>
          <cell r="I231" t="str">
            <v/>
          </cell>
          <cell r="J231" t="str">
            <v/>
          </cell>
          <cell r="K231" t="str">
            <v>12</v>
          </cell>
          <cell r="L231" t="str">
            <v/>
          </cell>
          <cell r="M231" t="str">
            <v/>
          </cell>
          <cell r="N231" t="str">
            <v/>
          </cell>
          <cell r="O231" t="str">
            <v/>
          </cell>
          <cell r="P231" t="str">
            <v>水源头建设沉淀池长3米、宽1.5米、高1.5米，</v>
          </cell>
        </row>
        <row r="232">
          <cell r="B232" t="str">
            <v>融安县东起乡崖脚村北村屯优质稻产业基地三面光水渠建设</v>
          </cell>
          <cell r="C232" t="str">
            <v>产业发展</v>
          </cell>
          <cell r="D232" t="str">
            <v>配套设施项目</v>
          </cell>
          <cell r="E232" t="str">
            <v>产业园（区）</v>
          </cell>
          <cell r="F232" t="str">
            <v>东起乡</v>
          </cell>
          <cell r="G232" t="str">
            <v>0</v>
          </cell>
          <cell r="H232" t="str">
            <v>储备</v>
          </cell>
          <cell r="I232" t="str">
            <v/>
          </cell>
          <cell r="J232" t="str">
            <v/>
          </cell>
          <cell r="K232" t="str">
            <v>30</v>
          </cell>
          <cell r="L232" t="str">
            <v/>
          </cell>
          <cell r="M232" t="str">
            <v/>
          </cell>
          <cell r="N232" t="str">
            <v/>
          </cell>
          <cell r="O232" t="str">
            <v/>
          </cell>
          <cell r="P232" t="str">
            <v>完成优质稻、甘蔗产业基地三面光1000米灌溉水渠建设，带动优质稻70亩、甘蔗20亩等产业发展类，受益群众达165户487人，户均增收达0.2万元，群众满意度达90%以上，巩固脱贫成效。</v>
          </cell>
        </row>
        <row r="233">
          <cell r="B233" t="str">
            <v>东起乡红日村秋田屯饮水提升工程</v>
          </cell>
          <cell r="C233" t="str">
            <v>乡村建设行动</v>
          </cell>
          <cell r="D233" t="str">
            <v>农村基础设施（含产业配套基础设施）</v>
          </cell>
          <cell r="E233" t="str">
            <v>农村供水保障设施建设</v>
          </cell>
          <cell r="F233" t="str">
            <v>红日村</v>
          </cell>
          <cell r="G233" t="str">
            <v>0</v>
          </cell>
          <cell r="H233" t="str">
            <v>储备</v>
          </cell>
          <cell r="I233" t="str">
            <v/>
          </cell>
          <cell r="J233" t="str">
            <v/>
          </cell>
          <cell r="K233" t="str">
            <v>60</v>
          </cell>
          <cell r="L233" t="str">
            <v/>
          </cell>
          <cell r="M233" t="str">
            <v/>
          </cell>
          <cell r="N233" t="str">
            <v/>
          </cell>
          <cell r="O233" t="str">
            <v/>
          </cell>
          <cell r="P233" t="str">
            <v>建设储水池100立方米宽9米、高6米，长1.85米及管道铺设</v>
          </cell>
        </row>
        <row r="234">
          <cell r="B234" t="str">
            <v>融安县东起乡崖脚村铜板屯进屯道路扩宽改造项目</v>
          </cell>
          <cell r="C234" t="str">
            <v>乡村建设行动</v>
          </cell>
          <cell r="D234" t="str">
            <v>农村基础设施（含产业配套基础设施）</v>
          </cell>
          <cell r="E234" t="str">
            <v>农村道路建设（通村路、通户路、小型桥梁等）</v>
          </cell>
          <cell r="F234" t="str">
            <v>东起乡</v>
          </cell>
          <cell r="G234" t="str">
            <v>0</v>
          </cell>
          <cell r="H234" t="str">
            <v>储备</v>
          </cell>
          <cell r="I234" t="str">
            <v/>
          </cell>
          <cell r="J234" t="str">
            <v/>
          </cell>
          <cell r="K234" t="str">
            <v>60</v>
          </cell>
          <cell r="L234" t="str">
            <v/>
          </cell>
          <cell r="M234" t="str">
            <v/>
          </cell>
          <cell r="N234" t="str">
            <v/>
          </cell>
          <cell r="O234" t="str">
            <v/>
          </cell>
          <cell r="P234" t="str">
            <v>铜板屯进屯道路扩宽改造，长度2500米，平均拓宽为1米。</v>
          </cell>
        </row>
        <row r="235">
          <cell r="B235" t="str">
            <v>融安县东起乡崖脚村药材种植园产业道路硬化项目</v>
          </cell>
          <cell r="C235" t="str">
            <v>乡村建设行动</v>
          </cell>
          <cell r="D235" t="str">
            <v>农村基础设施（含产业配套基础设施）</v>
          </cell>
          <cell r="E235" t="str">
            <v>产业路、资源路、旅游路建设</v>
          </cell>
          <cell r="F235" t="str">
            <v>崖脚村</v>
          </cell>
          <cell r="G235" t="str">
            <v>0</v>
          </cell>
          <cell r="H235" t="str">
            <v>储备</v>
          </cell>
          <cell r="I235" t="str">
            <v/>
          </cell>
          <cell r="J235" t="str">
            <v/>
          </cell>
          <cell r="K235" t="str">
            <v>150</v>
          </cell>
          <cell r="L235" t="str">
            <v/>
          </cell>
          <cell r="M235" t="str">
            <v/>
          </cell>
          <cell r="N235" t="str">
            <v/>
          </cell>
          <cell r="O235" t="str">
            <v/>
          </cell>
          <cell r="P235" t="str">
            <v>硬化银村汶至中草药种植园产业路长2500米，宽3.5米，厚0.18米。</v>
          </cell>
        </row>
        <row r="236">
          <cell r="B236" t="str">
            <v>浮石镇起西村赖田屯连接357国道通村道路硬化工程</v>
          </cell>
          <cell r="C236" t="str">
            <v>乡村建设行动</v>
          </cell>
          <cell r="D236" t="str">
            <v>农村基础设施（含产业配套基础设施）</v>
          </cell>
          <cell r="E236" t="str">
            <v>产业路、资源路、旅游路建设</v>
          </cell>
          <cell r="F236" t="str">
            <v>起西村</v>
          </cell>
          <cell r="G236" t="str">
            <v>0</v>
          </cell>
          <cell r="H236" t="str">
            <v>立项</v>
          </cell>
          <cell r="I236" t="str">
            <v>20250101</v>
          </cell>
          <cell r="J236" t="str">
            <v>20251220</v>
          </cell>
          <cell r="K236" t="str">
            <v>45</v>
          </cell>
          <cell r="L236" t="str">
            <v/>
          </cell>
          <cell r="M236" t="str">
            <v/>
          </cell>
          <cell r="N236" t="str">
            <v/>
          </cell>
          <cell r="O236" t="str">
            <v/>
          </cell>
          <cell r="P236" t="str">
            <v>20cm厚C25水泥硬化路面，路面宽度4.5米，长度200米，建设护坡。</v>
          </cell>
        </row>
        <row r="237">
          <cell r="B237" t="str">
            <v>浮石镇六寮村余家屯水源补充工程</v>
          </cell>
          <cell r="C237" t="str">
            <v>乡村建设行动</v>
          </cell>
          <cell r="D237" t="str">
            <v>农村基础设施（含产业配套基础设施）</v>
          </cell>
          <cell r="E237" t="str">
            <v>农村供水保障设施建设</v>
          </cell>
          <cell r="F237" t="str">
            <v>六寮村</v>
          </cell>
          <cell r="G237" t="str">
            <v>0</v>
          </cell>
          <cell r="H237" t="str">
            <v>立项</v>
          </cell>
          <cell r="I237" t="str">
            <v>20250101</v>
          </cell>
          <cell r="J237" t="str">
            <v>20251219</v>
          </cell>
          <cell r="K237" t="str">
            <v>30</v>
          </cell>
          <cell r="L237" t="str">
            <v/>
          </cell>
          <cell r="M237" t="str">
            <v/>
          </cell>
          <cell r="N237" t="str">
            <v/>
          </cell>
          <cell r="O237" t="str">
            <v/>
          </cell>
          <cell r="P237" t="str">
            <v>新建50立方蓄水池，管路2100米，水表80个。
</v>
          </cell>
        </row>
        <row r="238">
          <cell r="B238" t="str">
            <v>浮石镇六寮村白竹屯水源补充工程</v>
          </cell>
          <cell r="C238" t="str">
            <v>乡村建设行动</v>
          </cell>
          <cell r="D238" t="str">
            <v>农村基础设施（含产业配套基础设施）</v>
          </cell>
          <cell r="E238" t="str">
            <v>农村供水保障设施建设</v>
          </cell>
          <cell r="F238" t="str">
            <v>六寮村</v>
          </cell>
          <cell r="G238" t="str">
            <v>0</v>
          </cell>
          <cell r="H238" t="str">
            <v>立项</v>
          </cell>
          <cell r="I238" t="str">
            <v>20250101</v>
          </cell>
          <cell r="J238" t="str">
            <v>20251220</v>
          </cell>
          <cell r="K238" t="str">
            <v>40</v>
          </cell>
          <cell r="L238" t="str">
            <v/>
          </cell>
          <cell r="M238" t="str">
            <v/>
          </cell>
          <cell r="N238" t="str">
            <v/>
          </cell>
          <cell r="O238" t="str">
            <v/>
          </cell>
          <cell r="P238" t="str">
            <v>新打井一口，配套安装机房、水泵等设施,水管800米。
</v>
          </cell>
        </row>
        <row r="239">
          <cell r="B239" t="str">
            <v>浮石镇六寮村山背屯农田灌溉水渠建设</v>
          </cell>
          <cell r="C239" t="str">
            <v>产业发展</v>
          </cell>
          <cell r="D239" t="str">
            <v>配套设施项目</v>
          </cell>
          <cell r="E239" t="str">
            <v>小型农田水利设施建设</v>
          </cell>
          <cell r="F239" t="str">
            <v>六寮村</v>
          </cell>
          <cell r="G239" t="str">
            <v>0</v>
          </cell>
          <cell r="H239" t="str">
            <v>立项</v>
          </cell>
          <cell r="I239" t="str">
            <v>20250101</v>
          </cell>
          <cell r="J239" t="str">
            <v>20251230</v>
          </cell>
          <cell r="K239" t="str">
            <v>65</v>
          </cell>
          <cell r="L239" t="str">
            <v/>
          </cell>
          <cell r="M239" t="str">
            <v/>
          </cell>
          <cell r="N239" t="str">
            <v/>
          </cell>
          <cell r="O239" t="str">
            <v/>
          </cell>
          <cell r="P239" t="str">
            <v>修建拦水坝3处，灌溉水渠长400米
</v>
          </cell>
        </row>
        <row r="240">
          <cell r="B240" t="str">
            <v>浮石镇长龙村兰洞屯至安置小区路口水稻产业基地建设</v>
          </cell>
          <cell r="C240" t="str">
            <v>产业发展</v>
          </cell>
          <cell r="D240" t="str">
            <v>配套设施项目</v>
          </cell>
          <cell r="E240" t="str">
            <v>产业园（区）</v>
          </cell>
          <cell r="F240" t="str">
            <v>长龙村</v>
          </cell>
          <cell r="G240" t="str">
            <v>0</v>
          </cell>
          <cell r="H240" t="str">
            <v>储备</v>
          </cell>
          <cell r="I240" t="str">
            <v/>
          </cell>
          <cell r="J240" t="str">
            <v/>
          </cell>
          <cell r="K240" t="str">
            <v>168.65</v>
          </cell>
          <cell r="L240" t="str">
            <v/>
          </cell>
          <cell r="M240" t="str">
            <v/>
          </cell>
          <cell r="N240" t="str">
            <v/>
          </cell>
          <cell r="O240" t="str">
            <v/>
          </cell>
          <cell r="P240" t="str">
            <v>新建盖板涵长度50m、宽度5m、高度4m，围堰长度120m，产业路硬化0.5公里
</v>
          </cell>
        </row>
        <row r="241">
          <cell r="B241" t="str">
            <v>浮石镇鹭鹚洲村委边金桔产业路水毁修复工程</v>
          </cell>
          <cell r="C241" t="str">
            <v>产业发展</v>
          </cell>
          <cell r="D241" t="str">
            <v>配套设施项目</v>
          </cell>
          <cell r="E241" t="str">
            <v>产业园（区）</v>
          </cell>
          <cell r="F241" t="str">
            <v>鹭鹚洲村</v>
          </cell>
          <cell r="G241" t="str">
            <v>0</v>
          </cell>
          <cell r="H241" t="str">
            <v>立项</v>
          </cell>
          <cell r="I241" t="str">
            <v>20250101</v>
          </cell>
          <cell r="J241" t="str">
            <v>20251220</v>
          </cell>
          <cell r="K241" t="str">
            <v>35.58</v>
          </cell>
          <cell r="L241" t="str">
            <v/>
          </cell>
          <cell r="M241" t="str">
            <v/>
          </cell>
          <cell r="N241" t="str">
            <v/>
          </cell>
          <cell r="O241" t="str">
            <v/>
          </cell>
          <cell r="P241" t="str">
            <v>1.破除空鼓路面进行恢复硬化路面修复90平方米  2.沿破损道路位置往河岛外进行抛石加固地基，总计加固抛石面积为1124平方米，共计用量：1528立方片石加固路基。</v>
          </cell>
        </row>
        <row r="242">
          <cell r="B242" t="str">
            <v>浮石镇泉头村下岭尾屯抽水灌溉水稻产业基地配套设施建</v>
          </cell>
          <cell r="C242" t="str">
            <v>产业发展</v>
          </cell>
          <cell r="D242" t="str">
            <v>配套设施项目</v>
          </cell>
          <cell r="E242" t="str">
            <v>产业园（区）</v>
          </cell>
          <cell r="F242" t="str">
            <v>泉头村</v>
          </cell>
          <cell r="G242" t="str">
            <v>0</v>
          </cell>
          <cell r="H242" t="str">
            <v>立项</v>
          </cell>
          <cell r="I242" t="str">
            <v>20250101</v>
          </cell>
          <cell r="J242" t="str">
            <v>20251219</v>
          </cell>
          <cell r="K242" t="str">
            <v>22.75</v>
          </cell>
          <cell r="L242" t="str">
            <v/>
          </cell>
          <cell r="M242" t="str">
            <v/>
          </cell>
          <cell r="N242" t="str">
            <v/>
          </cell>
          <cell r="O242" t="str">
            <v/>
          </cell>
          <cell r="P242" t="str">
            <v>1.下岭尾屯抽水灌溉设备一套。2.灌溉水沟450米。</v>
          </cell>
        </row>
        <row r="243">
          <cell r="B243" t="str">
            <v>浮石镇起西村桥头罗汉山油茶基地产业路建设</v>
          </cell>
          <cell r="C243" t="str">
            <v>产业发展</v>
          </cell>
          <cell r="D243" t="str">
            <v>配套设施项目</v>
          </cell>
          <cell r="E243" t="str">
            <v>产业园（区）</v>
          </cell>
          <cell r="F243" t="str">
            <v>起西村</v>
          </cell>
          <cell r="G243" t="str">
            <v>0</v>
          </cell>
          <cell r="H243" t="str">
            <v>储备</v>
          </cell>
          <cell r="I243" t="str">
            <v/>
          </cell>
          <cell r="J243" t="str">
            <v/>
          </cell>
          <cell r="K243" t="str">
            <v>120</v>
          </cell>
          <cell r="L243" t="str">
            <v/>
          </cell>
          <cell r="M243" t="str">
            <v/>
          </cell>
          <cell r="N243" t="str">
            <v/>
          </cell>
          <cell r="O243" t="str">
            <v/>
          </cell>
          <cell r="P243" t="str">
            <v>新建产业砂石路3公里</v>
          </cell>
        </row>
        <row r="244">
          <cell r="B244" t="str">
            <v>浮石镇小律村拉考屯水稻产业基地配套设施建设</v>
          </cell>
          <cell r="C244" t="str">
            <v>产业发展</v>
          </cell>
          <cell r="D244" t="str">
            <v>配套设施项目</v>
          </cell>
          <cell r="E244" t="str">
            <v>产业园（区）</v>
          </cell>
          <cell r="F244" t="str">
            <v>小律村</v>
          </cell>
          <cell r="G244" t="str">
            <v>0</v>
          </cell>
          <cell r="H244" t="str">
            <v>储备</v>
          </cell>
          <cell r="I244" t="str">
            <v/>
          </cell>
          <cell r="J244" t="str">
            <v/>
          </cell>
          <cell r="K244" t="str">
            <v>53</v>
          </cell>
          <cell r="L244" t="str">
            <v/>
          </cell>
          <cell r="M244" t="str">
            <v/>
          </cell>
          <cell r="N244" t="str">
            <v/>
          </cell>
          <cell r="O244" t="str">
            <v/>
          </cell>
          <cell r="P244" t="str">
            <v>三面光水渠长1公里
</v>
          </cell>
        </row>
        <row r="245">
          <cell r="B245" t="str">
            <v>浮石镇长龙村滩底杉木产业基地硬化道路排水沟建设</v>
          </cell>
          <cell r="C245" t="str">
            <v>产业发展</v>
          </cell>
          <cell r="D245" t="str">
            <v>配套设施项目</v>
          </cell>
          <cell r="E245" t="str">
            <v>产业园（区）</v>
          </cell>
          <cell r="F245" t="str">
            <v>长龙村</v>
          </cell>
          <cell r="G245" t="str">
            <v>0</v>
          </cell>
          <cell r="H245" t="str">
            <v>储备</v>
          </cell>
          <cell r="I245" t="str">
            <v/>
          </cell>
          <cell r="J245" t="str">
            <v/>
          </cell>
          <cell r="K245" t="str">
            <v>20.14</v>
          </cell>
          <cell r="L245" t="str">
            <v/>
          </cell>
          <cell r="M245" t="str">
            <v/>
          </cell>
          <cell r="N245" t="str">
            <v/>
          </cell>
          <cell r="O245" t="str">
            <v/>
          </cell>
          <cell r="P245" t="str">
            <v>2米宽硬化道路长26米，1.5米宽硬化道路长22米，400宽排水沟长103米，过沟盖板长5.5米宽2.5米，新建护岸3处 。 </v>
          </cell>
        </row>
        <row r="246">
          <cell r="B246" t="str">
            <v>浮石镇木瓜村古峰屯水稻产业基地配套设施建设</v>
          </cell>
          <cell r="C246" t="str">
            <v>产业发展</v>
          </cell>
          <cell r="D246" t="str">
            <v>配套设施项目</v>
          </cell>
          <cell r="E246" t="str">
            <v>产业园（区）</v>
          </cell>
          <cell r="F246" t="str">
            <v>木瓜村</v>
          </cell>
          <cell r="G246" t="str">
            <v>0</v>
          </cell>
          <cell r="H246" t="str">
            <v>储备</v>
          </cell>
          <cell r="I246" t="str">
            <v/>
          </cell>
          <cell r="J246" t="str">
            <v/>
          </cell>
          <cell r="K246" t="str">
            <v>32</v>
          </cell>
          <cell r="L246" t="str">
            <v/>
          </cell>
          <cell r="M246" t="str">
            <v/>
          </cell>
          <cell r="N246" t="str">
            <v/>
          </cell>
          <cell r="O246" t="str">
            <v/>
          </cell>
          <cell r="P246" t="str">
            <v>新建三面光水渠0.5公里</v>
          </cell>
        </row>
        <row r="247">
          <cell r="B247" t="str">
            <v>浮石镇木瓜村上木瓜屯水稻产业基地配套设施建设</v>
          </cell>
          <cell r="C247" t="str">
            <v>产业发展</v>
          </cell>
          <cell r="D247" t="str">
            <v>配套设施项目</v>
          </cell>
          <cell r="E247" t="str">
            <v>产业园（区）</v>
          </cell>
          <cell r="F247" t="str">
            <v>木瓜村</v>
          </cell>
          <cell r="G247" t="str">
            <v>0</v>
          </cell>
          <cell r="H247" t="str">
            <v>储备</v>
          </cell>
          <cell r="I247" t="str">
            <v/>
          </cell>
          <cell r="J247" t="str">
            <v/>
          </cell>
          <cell r="K247" t="str">
            <v>32</v>
          </cell>
          <cell r="L247" t="str">
            <v/>
          </cell>
          <cell r="M247" t="str">
            <v/>
          </cell>
          <cell r="N247" t="str">
            <v/>
          </cell>
          <cell r="O247" t="str">
            <v/>
          </cell>
          <cell r="P247" t="str">
            <v>新建三面光水渠0.5公里</v>
          </cell>
        </row>
        <row r="248">
          <cell r="B248" t="str">
            <v>浮石镇泉头村下岭尾屯产业路盖板涵工程</v>
          </cell>
          <cell r="C248" t="str">
            <v>乡村建设行动</v>
          </cell>
          <cell r="D248" t="str">
            <v>农村基础设施（含产业配套基础设施）</v>
          </cell>
          <cell r="E248" t="str">
            <v>农村道路建设（通村路、通户路、小型桥梁等）</v>
          </cell>
          <cell r="F248" t="str">
            <v>泉头村</v>
          </cell>
          <cell r="G248" t="str">
            <v>0</v>
          </cell>
          <cell r="H248" t="str">
            <v>立项</v>
          </cell>
          <cell r="I248" t="str">
            <v>20250101</v>
          </cell>
          <cell r="J248" t="str">
            <v>20251220</v>
          </cell>
          <cell r="K248" t="str">
            <v>46.8</v>
          </cell>
          <cell r="L248" t="str">
            <v/>
          </cell>
          <cell r="M248" t="str">
            <v/>
          </cell>
          <cell r="N248" t="str">
            <v/>
          </cell>
          <cell r="O248" t="str">
            <v/>
          </cell>
          <cell r="P248" t="str">
            <v>下岭尾生产主路盖板涵桥50米
</v>
          </cell>
        </row>
        <row r="249">
          <cell r="B249" t="str">
            <v>浮石镇隘口村小学门口至红岭脚淮山产业基地硬化道路工程（以工代赈）</v>
          </cell>
          <cell r="C249" t="str">
            <v>乡村建设行动</v>
          </cell>
          <cell r="D249" t="str">
            <v>农村基础设施（含产业配套基础设施）</v>
          </cell>
          <cell r="E249" t="str">
            <v>产业路、资源路、旅游路建设</v>
          </cell>
          <cell r="F249" t="str">
            <v>隘口村</v>
          </cell>
          <cell r="G249" t="str">
            <v>0</v>
          </cell>
          <cell r="H249" t="str">
            <v>储备</v>
          </cell>
          <cell r="I249" t="str">
            <v/>
          </cell>
          <cell r="J249" t="str">
            <v/>
          </cell>
          <cell r="K249" t="str">
            <v>90</v>
          </cell>
          <cell r="L249" t="str">
            <v/>
          </cell>
          <cell r="M249" t="str">
            <v/>
          </cell>
          <cell r="N249" t="str">
            <v/>
          </cell>
          <cell r="O249" t="str">
            <v/>
          </cell>
          <cell r="P249" t="str">
            <v>道路长1500米；宽3.5米；厚0.18米</v>
          </cell>
        </row>
        <row r="250">
          <cell r="B250" t="str">
            <v>浮石镇隘口村上柳江过水盖板涵工程</v>
          </cell>
          <cell r="C250" t="str">
            <v>乡村建设行动</v>
          </cell>
          <cell r="D250" t="str">
            <v>农村基础设施（含产业配套基础设施）</v>
          </cell>
          <cell r="E250" t="str">
            <v>农村道路建设（通村路、通户路、小型桥梁等）</v>
          </cell>
          <cell r="F250" t="str">
            <v>隘口村</v>
          </cell>
          <cell r="G250" t="str">
            <v>0</v>
          </cell>
          <cell r="H250" t="str">
            <v>储备</v>
          </cell>
          <cell r="I250" t="str">
            <v/>
          </cell>
          <cell r="J250" t="str">
            <v/>
          </cell>
          <cell r="K250" t="str">
            <v>35</v>
          </cell>
          <cell r="L250" t="str">
            <v/>
          </cell>
          <cell r="M250" t="str">
            <v/>
          </cell>
          <cell r="N250" t="str">
            <v/>
          </cell>
          <cell r="O250" t="str">
            <v/>
          </cell>
          <cell r="P250" t="str">
            <v>桥面长共12米；宽4.5米；厚0.3米
</v>
          </cell>
        </row>
        <row r="251">
          <cell r="B251" t="str">
            <v>浮石镇小律村屯内巷道硬化工程</v>
          </cell>
          <cell r="C251" t="str">
            <v>乡村建设行动</v>
          </cell>
          <cell r="D251" t="str">
            <v>农村基础设施（含产业配套基础设施）</v>
          </cell>
          <cell r="E251" t="str">
            <v>农村道路建设（通村路、通户路、小型桥梁等）</v>
          </cell>
          <cell r="F251" t="str">
            <v>小律村</v>
          </cell>
          <cell r="G251" t="str">
            <v>0</v>
          </cell>
          <cell r="H251" t="str">
            <v>储备</v>
          </cell>
          <cell r="I251" t="str">
            <v/>
          </cell>
          <cell r="J251" t="str">
            <v/>
          </cell>
          <cell r="K251" t="str">
            <v>13</v>
          </cell>
          <cell r="L251" t="str">
            <v/>
          </cell>
          <cell r="M251" t="str">
            <v/>
          </cell>
          <cell r="N251" t="str">
            <v/>
          </cell>
          <cell r="O251" t="str">
            <v/>
          </cell>
          <cell r="P251" t="str">
            <v>建设巷道茶累屯：长200米，社口屯：长400米，东门屯：长200米，南茶屯：长250米，宽2.5米，厚0.15米。
</v>
          </cell>
        </row>
        <row r="252">
          <cell r="B252" t="str">
            <v>浮石镇鹭鹚洲村屯内巷道硬化工程</v>
          </cell>
          <cell r="C252" t="str">
            <v>乡村建设行动</v>
          </cell>
          <cell r="D252" t="str">
            <v>农村基础设施（含产业配套基础设施）</v>
          </cell>
          <cell r="E252" t="str">
            <v>农村道路建设（通村路、通户路、小型桥梁等）</v>
          </cell>
          <cell r="F252" t="str">
            <v>鹭鹚洲村</v>
          </cell>
          <cell r="G252" t="str">
            <v>0</v>
          </cell>
          <cell r="H252" t="str">
            <v>储备</v>
          </cell>
          <cell r="I252" t="str">
            <v/>
          </cell>
          <cell r="J252" t="str">
            <v/>
          </cell>
          <cell r="K252" t="str">
            <v>1.1</v>
          </cell>
          <cell r="L252" t="str">
            <v/>
          </cell>
          <cell r="M252" t="str">
            <v/>
          </cell>
          <cell r="N252" t="str">
            <v/>
          </cell>
          <cell r="O252" t="str">
            <v/>
          </cell>
          <cell r="P252" t="str">
            <v>建设巷道：长60米，宽3米，厚0.18米。</v>
          </cell>
        </row>
        <row r="253">
          <cell r="B253" t="str">
            <v>浮石镇东江村屯内巷道硬化工程</v>
          </cell>
          <cell r="C253" t="str">
            <v>乡村建设行动</v>
          </cell>
          <cell r="D253" t="str">
            <v>农村基础设施（含产业配套基础设施）</v>
          </cell>
          <cell r="E253" t="str">
            <v>农村道路建设（通村路、通户路、小型桥梁等）</v>
          </cell>
          <cell r="F253" t="str">
            <v>东江村</v>
          </cell>
          <cell r="G253" t="str">
            <v>0</v>
          </cell>
          <cell r="H253" t="str">
            <v>储备</v>
          </cell>
          <cell r="I253" t="str">
            <v/>
          </cell>
          <cell r="J253" t="str">
            <v/>
          </cell>
          <cell r="K253" t="str">
            <v>8</v>
          </cell>
          <cell r="L253" t="str">
            <v/>
          </cell>
          <cell r="M253" t="str">
            <v/>
          </cell>
          <cell r="N253" t="str">
            <v/>
          </cell>
          <cell r="O253" t="str">
            <v/>
          </cell>
          <cell r="P253" t="str">
            <v>新建巷道硬化长350米，宽4米，18厘米</v>
          </cell>
        </row>
        <row r="254">
          <cell r="B254" t="str">
            <v>浮石镇东江村屯内水沟建设工程</v>
          </cell>
          <cell r="C254" t="str">
            <v>乡村建设行动</v>
          </cell>
          <cell r="D254" t="str">
            <v>农村基础设施（含产业配套基础设施）</v>
          </cell>
          <cell r="E254" t="str">
            <v>其他</v>
          </cell>
          <cell r="F254" t="str">
            <v>东江村</v>
          </cell>
          <cell r="G254" t="str">
            <v>0</v>
          </cell>
          <cell r="H254" t="str">
            <v>储备</v>
          </cell>
          <cell r="I254" t="str">
            <v/>
          </cell>
          <cell r="J254" t="str">
            <v/>
          </cell>
          <cell r="K254" t="str">
            <v>10</v>
          </cell>
          <cell r="L254" t="str">
            <v/>
          </cell>
          <cell r="M254" t="str">
            <v/>
          </cell>
          <cell r="N254" t="str">
            <v/>
          </cell>
          <cell r="O254" t="str">
            <v/>
          </cell>
          <cell r="P254" t="str">
            <v>1、新建内空300mm宽,沟壁 100mm厚，底板100mm厚，C20 混凝土水沟280米；
2、新建内空 500mm 宽，沟壁 150mm厚，底板100mm厚，C20 混凝土水沟500米；
3、新建内空 600mm 宽，沟壁 150mm 厚，底板 100mm 厚，C20 混凝土水沟 70米。"</v>
          </cell>
        </row>
        <row r="255">
          <cell r="B255" t="str">
            <v>浮石镇木瓜村屯内巷道硬化工程</v>
          </cell>
          <cell r="C255" t="str">
            <v>乡村建设行动</v>
          </cell>
          <cell r="D255" t="str">
            <v>农村基础设施（含产业配套基础设施）</v>
          </cell>
          <cell r="E255" t="str">
            <v>农村道路建设（通村路、通户路、小型桥梁等）</v>
          </cell>
          <cell r="F255" t="str">
            <v>木瓜村</v>
          </cell>
          <cell r="G255" t="str">
            <v>0</v>
          </cell>
          <cell r="H255" t="str">
            <v>储备</v>
          </cell>
          <cell r="I255" t="str">
            <v/>
          </cell>
          <cell r="J255" t="str">
            <v/>
          </cell>
          <cell r="K255" t="str">
            <v>1.2</v>
          </cell>
          <cell r="L255" t="str">
            <v/>
          </cell>
          <cell r="M255" t="str">
            <v/>
          </cell>
          <cell r="N255" t="str">
            <v/>
          </cell>
          <cell r="O255" t="str">
            <v/>
          </cell>
          <cell r="P255" t="str">
            <v>新建巷道长100米，宽2.5米.厚15厘米</v>
          </cell>
        </row>
        <row r="256">
          <cell r="B256" t="str">
            <v>浮石镇浮石村牛崖油茶产业基地建设</v>
          </cell>
          <cell r="C256" t="str">
            <v>产业发展</v>
          </cell>
          <cell r="D256" t="str">
            <v>配套设施项目</v>
          </cell>
          <cell r="E256" t="str">
            <v>产业园（区）</v>
          </cell>
          <cell r="F256" t="str">
            <v>浮石村</v>
          </cell>
          <cell r="G256" t="str">
            <v>0</v>
          </cell>
          <cell r="H256" t="str">
            <v>储备</v>
          </cell>
          <cell r="I256" t="str">
            <v/>
          </cell>
          <cell r="J256" t="str">
            <v/>
          </cell>
          <cell r="K256" t="str">
            <v>98.5</v>
          </cell>
          <cell r="L256" t="str">
            <v/>
          </cell>
          <cell r="M256" t="str">
            <v/>
          </cell>
          <cell r="N256" t="str">
            <v/>
          </cell>
          <cell r="O256" t="str">
            <v/>
          </cell>
          <cell r="P256" t="str">
            <v>1.新建盖板涵一座，长42米，宽4.5米，高4.3米。2.盖板涵两侧挡土墙护岸，C20毛石混凝土结构长40米，高4.3米。3.盖板涵两侧路道路路引，混凝凝土路面3.5米宽，20mm厚.道路长度：92米。</v>
          </cell>
        </row>
        <row r="257">
          <cell r="B257" t="str">
            <v>浮石镇浮石村屯内巷道硬化工程（自建自管公助）</v>
          </cell>
          <cell r="C257" t="str">
            <v>乡村建设行动</v>
          </cell>
          <cell r="D257" t="str">
            <v>农村基础设施（含产业配套基础设施）</v>
          </cell>
          <cell r="E257" t="str">
            <v>农村道路建设（通村路、通户路、小型桥梁等）</v>
          </cell>
          <cell r="F257" t="str">
            <v>浮石村</v>
          </cell>
          <cell r="G257" t="str">
            <v>0</v>
          </cell>
          <cell r="H257" t="str">
            <v>储备</v>
          </cell>
          <cell r="I257" t="str">
            <v/>
          </cell>
          <cell r="J257" t="str">
            <v/>
          </cell>
          <cell r="K257" t="str">
            <v>7.7</v>
          </cell>
          <cell r="L257" t="str">
            <v/>
          </cell>
          <cell r="M257" t="str">
            <v/>
          </cell>
          <cell r="N257" t="str">
            <v/>
          </cell>
          <cell r="O257" t="str">
            <v/>
          </cell>
          <cell r="P257" t="str">
            <v>建设巷道里头寨屯：长80米，宽3米，厚0.15米；西洋头屯：长100米，宽3.5米，厚0.15米；西街屯：长50米，宽10米，厚0.15米。达份屯：长210米，宽3米，厚0.15米。</v>
          </cell>
        </row>
        <row r="258">
          <cell r="B258" t="str">
            <v>桥板乡古丹村立博屯高产糖料蔗种植示范基地</v>
          </cell>
          <cell r="C258" t="str">
            <v>产业发展</v>
          </cell>
          <cell r="D258" t="str">
            <v>配套设施项目</v>
          </cell>
          <cell r="E258" t="str">
            <v>产业园（区）</v>
          </cell>
          <cell r="F258" t="str">
            <v>古丹村</v>
          </cell>
          <cell r="G258" t="str">
            <v>0</v>
          </cell>
          <cell r="H258" t="str">
            <v>立项</v>
          </cell>
          <cell r="I258" t="str">
            <v>20250320</v>
          </cell>
          <cell r="J258" t="str">
            <v>20251125</v>
          </cell>
          <cell r="K258" t="str">
            <v>120</v>
          </cell>
          <cell r="L258" t="str">
            <v/>
          </cell>
          <cell r="M258" t="str">
            <v/>
          </cell>
          <cell r="N258" t="str">
            <v/>
          </cell>
          <cell r="O258" t="str">
            <v/>
          </cell>
          <cell r="P258" t="str">
            <v>新建高产糖料蔗种植示范基地产业道路1.5公里，路面宽3.5米、厚18厘米，压实砂石基层厚10厘米；两边培路肩宽各0.5米；合理设置涵洞、边沟、错车道等。</v>
          </cell>
        </row>
        <row r="259">
          <cell r="B259" t="str">
            <v>桥板乡桥板村东安屯西红柿产业基地配套设施建设</v>
          </cell>
          <cell r="C259" t="str">
            <v>产业发展</v>
          </cell>
          <cell r="D259" t="str">
            <v>配套设施项目</v>
          </cell>
          <cell r="E259" t="str">
            <v>产业园（区）</v>
          </cell>
          <cell r="F259" t="str">
            <v>桥板村</v>
          </cell>
          <cell r="G259" t="str">
            <v>0</v>
          </cell>
          <cell r="H259" t="str">
            <v>立项</v>
          </cell>
          <cell r="I259" t="str">
            <v>20250330</v>
          </cell>
          <cell r="J259" t="str">
            <v>20251125</v>
          </cell>
          <cell r="K259" t="str">
            <v>15</v>
          </cell>
          <cell r="L259" t="str">
            <v/>
          </cell>
          <cell r="M259" t="str">
            <v/>
          </cell>
          <cell r="N259" t="str">
            <v/>
          </cell>
          <cell r="O259" t="str">
            <v/>
          </cell>
          <cell r="P259" t="str">
            <v>建设一条排水渠宽50公分、深50公分、长350米，建设3个拦水坝高1.2米、长4米。</v>
          </cell>
        </row>
        <row r="260">
          <cell r="B260" t="str">
            <v>桥板乡古板村良午屯湾村屯牛弄甘蔗产业基地道路硬化工程</v>
          </cell>
          <cell r="C260" t="str">
            <v>产业发展</v>
          </cell>
          <cell r="D260" t="str">
            <v>配套设施项目</v>
          </cell>
          <cell r="E260" t="str">
            <v>产业园（区）</v>
          </cell>
          <cell r="F260" t="str">
            <v>古板村</v>
          </cell>
          <cell r="G260" t="str">
            <v>0</v>
          </cell>
          <cell r="H260" t="str">
            <v>立项</v>
          </cell>
          <cell r="I260" t="str">
            <v>20250330</v>
          </cell>
          <cell r="J260" t="str">
            <v>20251125</v>
          </cell>
          <cell r="K260" t="str">
            <v>135</v>
          </cell>
          <cell r="L260" t="str">
            <v/>
          </cell>
          <cell r="M260" t="str">
            <v/>
          </cell>
          <cell r="N260" t="str">
            <v/>
          </cell>
          <cell r="O260" t="str">
            <v/>
          </cell>
          <cell r="P260" t="str">
            <v>硬化路面长1.8公里、路面宽3.5米、厚18厘米，压实砂石基层厚10厘米；两边培路肩宽各0.5米；合理设置涵洞、边沟、错车道等</v>
          </cell>
        </row>
        <row r="261">
          <cell r="B261" t="str">
            <v>桥板乡温塘村上古风屯门照弄中草药产业基地道路建设工程</v>
          </cell>
          <cell r="C261" t="str">
            <v>产业发展</v>
          </cell>
          <cell r="D261" t="str">
            <v>配套设施项目</v>
          </cell>
          <cell r="E261" t="str">
            <v>产业园（区）</v>
          </cell>
          <cell r="F261" t="str">
            <v>温塘村</v>
          </cell>
          <cell r="G261" t="str">
            <v>0</v>
          </cell>
          <cell r="H261" t="str">
            <v>立项</v>
          </cell>
          <cell r="I261" t="str">
            <v>20250330</v>
          </cell>
          <cell r="J261" t="str">
            <v>20251125</v>
          </cell>
          <cell r="K261" t="str">
            <v>60</v>
          </cell>
          <cell r="L261" t="str">
            <v/>
          </cell>
          <cell r="M261" t="str">
            <v/>
          </cell>
          <cell r="N261" t="str">
            <v/>
          </cell>
          <cell r="O261" t="str">
            <v/>
          </cell>
          <cell r="P261" t="str">
            <v>硬化路面长0.8公里、路面宽3.5米、厚18厘米，压实砂石基层厚10厘米；两边培路肩宽各0.5米；合理设置涵洞、边沟、错车道等</v>
          </cell>
        </row>
        <row r="262">
          <cell r="B262" t="str">
            <v>桥板乡良老村后弄屯饮水提升工程</v>
          </cell>
          <cell r="C262" t="str">
            <v>乡村建设行动</v>
          </cell>
          <cell r="D262" t="str">
            <v>农村基础设施（含产业配套基础设施）</v>
          </cell>
          <cell r="E262" t="str">
            <v>农村供水保障设施建设</v>
          </cell>
          <cell r="F262" t="str">
            <v>良老村</v>
          </cell>
          <cell r="G262" t="str">
            <v>0</v>
          </cell>
          <cell r="H262" t="str">
            <v>储备</v>
          </cell>
          <cell r="I262" t="str">
            <v/>
          </cell>
          <cell r="J262" t="str">
            <v/>
          </cell>
          <cell r="K262" t="str">
            <v>30</v>
          </cell>
          <cell r="L262" t="str">
            <v/>
          </cell>
          <cell r="M262" t="str">
            <v/>
          </cell>
          <cell r="N262" t="str">
            <v/>
          </cell>
          <cell r="O262" t="str">
            <v/>
          </cell>
          <cell r="P262" t="str">
            <v>新建人饮水池一座40m3，铺设水管，安装水龙头水表等。</v>
          </cell>
        </row>
        <row r="263">
          <cell r="B263" t="str">
            <v>桥板乡二村村水口屯过水路面加高建设</v>
          </cell>
          <cell r="C263" t="str">
            <v>乡村建设行动</v>
          </cell>
          <cell r="D263" t="str">
            <v>农村基础设施（含产业配套基础设施）</v>
          </cell>
          <cell r="E263" t="str">
            <v>农村道路建设（通村路、通户路、小型桥梁等）</v>
          </cell>
          <cell r="F263" t="str">
            <v>二村</v>
          </cell>
          <cell r="G263" t="str">
            <v>0</v>
          </cell>
          <cell r="H263" t="str">
            <v>储备</v>
          </cell>
          <cell r="I263" t="str">
            <v/>
          </cell>
          <cell r="J263" t="str">
            <v/>
          </cell>
          <cell r="K263" t="str">
            <v>15</v>
          </cell>
          <cell r="L263" t="str">
            <v/>
          </cell>
          <cell r="M263" t="str">
            <v/>
          </cell>
          <cell r="N263" t="str">
            <v/>
          </cell>
          <cell r="O263" t="str">
            <v/>
          </cell>
          <cell r="P263" t="str">
            <v>新建一座过水路面盖板涵，长10米，宽2.5米，高1米</v>
          </cell>
        </row>
        <row r="264">
          <cell r="B264" t="str">
            <v>桥板乡阳山村阳岭屯基础设施建设</v>
          </cell>
          <cell r="C264" t="str">
            <v>乡村建设行动</v>
          </cell>
          <cell r="D264" t="str">
            <v>农村基础设施（含产业配套基础设施）</v>
          </cell>
          <cell r="E264" t="str">
            <v>农村道路建设（通村路、通户路、小型桥梁等）</v>
          </cell>
          <cell r="F264" t="str">
            <v>阳山村</v>
          </cell>
          <cell r="G264" t="str">
            <v>0</v>
          </cell>
          <cell r="H264" t="str">
            <v>储备</v>
          </cell>
          <cell r="I264" t="str">
            <v/>
          </cell>
          <cell r="J264" t="str">
            <v/>
          </cell>
          <cell r="K264" t="str">
            <v>20</v>
          </cell>
          <cell r="L264" t="str">
            <v/>
          </cell>
          <cell r="M264" t="str">
            <v/>
          </cell>
          <cell r="N264" t="str">
            <v/>
          </cell>
          <cell r="O264" t="str">
            <v/>
          </cell>
          <cell r="P264" t="str">
            <v>修建水渠1条、修复巷道600平米</v>
          </cell>
        </row>
        <row r="265">
          <cell r="B265" t="str">
            <v>桥板乡桥板村山脚屯一队盖板涵建设工程</v>
          </cell>
          <cell r="C265" t="str">
            <v>乡村建设行动</v>
          </cell>
          <cell r="D265" t="str">
            <v>农村基础设施（含产业配套基础设施）</v>
          </cell>
          <cell r="E265" t="str">
            <v>农村道路建设（通村路、通户路、小型桥梁等）</v>
          </cell>
          <cell r="F265" t="str">
            <v>桥板村</v>
          </cell>
          <cell r="G265" t="str">
            <v>0</v>
          </cell>
          <cell r="H265" t="str">
            <v>储备</v>
          </cell>
          <cell r="I265" t="str">
            <v/>
          </cell>
          <cell r="J265" t="str">
            <v/>
          </cell>
          <cell r="K265" t="str">
            <v>40</v>
          </cell>
          <cell r="L265" t="str">
            <v/>
          </cell>
          <cell r="M265" t="str">
            <v/>
          </cell>
          <cell r="N265" t="str">
            <v/>
          </cell>
          <cell r="O265" t="str">
            <v/>
          </cell>
          <cell r="P265" t="str">
            <v>新建盖板涵，长30米，宽4.5米，高2米</v>
          </cell>
        </row>
        <row r="266">
          <cell r="B266" t="str">
            <v>桥板乡古板村中村屯优质稻产业基地配套设施建设</v>
          </cell>
          <cell r="C266" t="str">
            <v>产业发展</v>
          </cell>
          <cell r="D266" t="str">
            <v>配套设施项目</v>
          </cell>
          <cell r="E266" t="str">
            <v>产业园（区）</v>
          </cell>
          <cell r="F266" t="str">
            <v>古板村</v>
          </cell>
          <cell r="G266" t="str">
            <v>0</v>
          </cell>
          <cell r="H266" t="str">
            <v>储备</v>
          </cell>
          <cell r="I266" t="str">
            <v/>
          </cell>
          <cell r="J266" t="str">
            <v/>
          </cell>
          <cell r="K266" t="str">
            <v>35</v>
          </cell>
          <cell r="L266" t="str">
            <v/>
          </cell>
          <cell r="M266" t="str">
            <v/>
          </cell>
          <cell r="N266" t="str">
            <v/>
          </cell>
          <cell r="O266" t="str">
            <v/>
          </cell>
          <cell r="P266" t="str">
            <v>建设中村屯拦水坝4个，田间道路1条（250米）</v>
          </cell>
        </row>
        <row r="267">
          <cell r="B267" t="str">
            <v>桥板乡桥板村上光屯至拉站水库西红柿产业基地道路硬化工程</v>
          </cell>
          <cell r="C267" t="str">
            <v>产业发展</v>
          </cell>
          <cell r="D267" t="str">
            <v>配套设施项目</v>
          </cell>
          <cell r="E267" t="str">
            <v>产业园（区）</v>
          </cell>
          <cell r="F267" t="str">
            <v>桥板村</v>
          </cell>
          <cell r="G267" t="str">
            <v>0</v>
          </cell>
          <cell r="H267" t="str">
            <v>储备</v>
          </cell>
          <cell r="I267" t="str">
            <v/>
          </cell>
          <cell r="J267" t="str">
            <v/>
          </cell>
          <cell r="K267" t="str">
            <v>50</v>
          </cell>
          <cell r="L267" t="str">
            <v/>
          </cell>
          <cell r="M267" t="str">
            <v/>
          </cell>
          <cell r="N267" t="str">
            <v/>
          </cell>
          <cell r="O267" t="str">
            <v/>
          </cell>
          <cell r="P267" t="str">
            <v>上光至拉站水库产业路硬化，宽3.5米；长700米
</v>
          </cell>
        </row>
        <row r="268">
          <cell r="B268" t="str">
            <v>桥板乡桥板村拉站屯盖板涵建设</v>
          </cell>
          <cell r="C268" t="str">
            <v>乡村建设行动</v>
          </cell>
          <cell r="D268" t="str">
            <v>农村基础设施（含产业配套基础设施）</v>
          </cell>
          <cell r="E268" t="str">
            <v>农村道路建设（通村路、通户路、小型桥梁等）</v>
          </cell>
          <cell r="F268" t="str">
            <v>桥板村</v>
          </cell>
          <cell r="G268" t="str">
            <v>0</v>
          </cell>
          <cell r="H268" t="str">
            <v>储备</v>
          </cell>
          <cell r="I268" t="str">
            <v/>
          </cell>
          <cell r="J268" t="str">
            <v/>
          </cell>
          <cell r="K268" t="str">
            <v>30</v>
          </cell>
          <cell r="L268" t="str">
            <v/>
          </cell>
          <cell r="M268" t="str">
            <v/>
          </cell>
          <cell r="N268" t="str">
            <v/>
          </cell>
          <cell r="O268" t="str">
            <v/>
          </cell>
          <cell r="P268" t="str">
            <v>扩建盖板涵，长60米，宽5米，高2.5米</v>
          </cell>
        </row>
        <row r="269">
          <cell r="B269" t="str">
            <v>桥板乡桥板村松树屯优质稻产业基地道路硬化工程</v>
          </cell>
          <cell r="C269" t="str">
            <v>产业发展</v>
          </cell>
          <cell r="D269" t="str">
            <v>配套设施项目</v>
          </cell>
          <cell r="E269" t="str">
            <v>产业园（区）</v>
          </cell>
          <cell r="F269" t="str">
            <v>桥板村</v>
          </cell>
          <cell r="G269" t="str">
            <v>0</v>
          </cell>
          <cell r="H269" t="str">
            <v>储备</v>
          </cell>
          <cell r="I269" t="str">
            <v/>
          </cell>
          <cell r="J269" t="str">
            <v/>
          </cell>
          <cell r="K269" t="str">
            <v>50</v>
          </cell>
          <cell r="L269" t="str">
            <v/>
          </cell>
          <cell r="M269" t="str">
            <v/>
          </cell>
          <cell r="N269" t="str">
            <v/>
          </cell>
          <cell r="O269" t="str">
            <v/>
          </cell>
          <cell r="P269" t="str">
            <v>松树坡环坡产业路硬化，宽3.5米；长700米</v>
          </cell>
        </row>
        <row r="270">
          <cell r="B270" t="str">
            <v>桥板乡阳山村小山至马鞍山头柑橘产业基地道路硬化工程（以工代赈）</v>
          </cell>
          <cell r="C270" t="str">
            <v>产业发展</v>
          </cell>
          <cell r="D270" t="str">
            <v>配套设施项目</v>
          </cell>
          <cell r="E270" t="str">
            <v>产业园（区）</v>
          </cell>
          <cell r="F270" t="str">
            <v>阳山村</v>
          </cell>
          <cell r="G270" t="str">
            <v>0</v>
          </cell>
          <cell r="H270" t="str">
            <v>储备</v>
          </cell>
          <cell r="I270" t="str">
            <v/>
          </cell>
          <cell r="J270" t="str">
            <v/>
          </cell>
          <cell r="K270" t="str">
            <v>80</v>
          </cell>
          <cell r="L270" t="str">
            <v/>
          </cell>
          <cell r="M270" t="str">
            <v/>
          </cell>
          <cell r="N270" t="str">
            <v/>
          </cell>
          <cell r="O270" t="str">
            <v/>
          </cell>
          <cell r="P270" t="str">
            <v>硬化路面长1公里，路基宽4.5米，路面宽3.5米</v>
          </cell>
        </row>
        <row r="271">
          <cell r="B271" t="str">
            <v>融安县桥板乡良老村蛋鸭养殖基地</v>
          </cell>
          <cell r="C271" t="str">
            <v>产业发展</v>
          </cell>
          <cell r="D271" t="str">
            <v>生产项目</v>
          </cell>
          <cell r="E271" t="str">
            <v>养殖业基地</v>
          </cell>
          <cell r="F271" t="str">
            <v>良老村</v>
          </cell>
          <cell r="G271" t="str">
            <v>0</v>
          </cell>
          <cell r="H271" t="str">
            <v>立项</v>
          </cell>
          <cell r="I271" t="str">
            <v>20250330</v>
          </cell>
          <cell r="J271" t="str">
            <v>20251120</v>
          </cell>
          <cell r="K271" t="str">
            <v>630</v>
          </cell>
          <cell r="L271" t="str">
            <v/>
          </cell>
          <cell r="M271" t="str">
            <v/>
          </cell>
          <cell r="N271" t="str">
            <v/>
          </cell>
          <cell r="O271" t="str">
            <v/>
          </cell>
          <cell r="P271" t="str">
            <v>计划建设总规模200亩，40栋栏舍，栏舍面积共53000 ㎡，住房、蛋库约8000平方米，化粪池7个等其他配套设施。</v>
          </cell>
        </row>
        <row r="272">
          <cell r="B272" t="str">
            <v>桥板乡江边村上龙水屯麻山弄至白塔山柑橘产业路建设项目</v>
          </cell>
          <cell r="C272" t="str">
            <v>产业发展</v>
          </cell>
          <cell r="D272" t="str">
            <v>配套设施项目</v>
          </cell>
          <cell r="E272" t="str">
            <v>产业园（区）</v>
          </cell>
          <cell r="F272" t="str">
            <v>江边村</v>
          </cell>
          <cell r="G272" t="str">
            <v>0</v>
          </cell>
          <cell r="H272" t="str">
            <v>储备</v>
          </cell>
          <cell r="I272" t="str">
            <v/>
          </cell>
          <cell r="J272" t="str">
            <v/>
          </cell>
          <cell r="K272" t="str">
            <v>120</v>
          </cell>
          <cell r="L272" t="str">
            <v/>
          </cell>
          <cell r="M272" t="str">
            <v/>
          </cell>
          <cell r="N272" t="str">
            <v/>
          </cell>
          <cell r="O272" t="str">
            <v/>
          </cell>
          <cell r="P272" t="str">
            <v>建设上龙水屯麻山弄至白塔山产业硬化路，约1500米。</v>
          </cell>
        </row>
        <row r="273">
          <cell r="B273" t="str">
            <v>桥板乡古板村良午屯二队饮水提升工程</v>
          </cell>
          <cell r="C273" t="str">
            <v>乡村建设行动</v>
          </cell>
          <cell r="D273" t="str">
            <v>农村基础设施（含产业配套基础设施）</v>
          </cell>
          <cell r="E273" t="str">
            <v>农村供水保障设施建设</v>
          </cell>
          <cell r="F273" t="str">
            <v>古板村</v>
          </cell>
          <cell r="G273" t="str">
            <v>0</v>
          </cell>
          <cell r="H273" t="str">
            <v>储备</v>
          </cell>
          <cell r="I273" t="str">
            <v/>
          </cell>
          <cell r="J273" t="str">
            <v/>
          </cell>
          <cell r="K273" t="str">
            <v>25</v>
          </cell>
          <cell r="L273" t="str">
            <v/>
          </cell>
          <cell r="M273" t="str">
            <v/>
          </cell>
          <cell r="N273" t="str">
            <v/>
          </cell>
          <cell r="O273" t="str">
            <v/>
          </cell>
          <cell r="P273" t="str">
            <v>铺设水管2000m，，新建水池1座，安装龙头水表。</v>
          </cell>
        </row>
        <row r="274">
          <cell r="B274" t="str">
            <v>桥板乡古丹村大境屯屯前柑橘产业基地道路硬化工程</v>
          </cell>
          <cell r="C274" t="str">
            <v>产业发展</v>
          </cell>
          <cell r="D274" t="str">
            <v>配套设施项目</v>
          </cell>
          <cell r="E274" t="str">
            <v>产业园（区）</v>
          </cell>
          <cell r="F274" t="str">
            <v>古丹村</v>
          </cell>
          <cell r="G274" t="str">
            <v>0</v>
          </cell>
          <cell r="H274" t="str">
            <v>储备</v>
          </cell>
          <cell r="I274" t="str">
            <v/>
          </cell>
          <cell r="J274" t="str">
            <v/>
          </cell>
          <cell r="K274" t="str">
            <v>120</v>
          </cell>
          <cell r="L274" t="str">
            <v/>
          </cell>
          <cell r="M274" t="str">
            <v/>
          </cell>
          <cell r="N274" t="str">
            <v/>
          </cell>
          <cell r="O274" t="str">
            <v/>
          </cell>
          <cell r="P274" t="str">
            <v>建设大境屯屯前产业硬化路，长1.5公里，宽3.5米。</v>
          </cell>
        </row>
        <row r="275">
          <cell r="B275" t="str">
            <v>桥板乡二村村二村屯里弄罗汉果产业基地道路硬化工程</v>
          </cell>
          <cell r="C275" t="str">
            <v>产业发展</v>
          </cell>
          <cell r="D275" t="str">
            <v>配套设施项目</v>
          </cell>
          <cell r="E275" t="str">
            <v>产业园（区）</v>
          </cell>
          <cell r="F275" t="str">
            <v>二村</v>
          </cell>
          <cell r="G275" t="str">
            <v>0</v>
          </cell>
          <cell r="H275" t="str">
            <v>储备</v>
          </cell>
          <cell r="I275" t="str">
            <v/>
          </cell>
          <cell r="J275" t="str">
            <v/>
          </cell>
          <cell r="K275" t="str">
            <v>100</v>
          </cell>
          <cell r="L275" t="str">
            <v/>
          </cell>
          <cell r="M275" t="str">
            <v/>
          </cell>
          <cell r="N275" t="str">
            <v/>
          </cell>
          <cell r="O275" t="str">
            <v/>
          </cell>
          <cell r="P275" t="str">
            <v>硬化路面长1.2公里、路面宽3.5米、厚18厘米，压实砂石基层厚15厘米；两边培路肩宽各0.5米；合理设置涵洞、边沟、错车道等</v>
          </cell>
        </row>
        <row r="276">
          <cell r="B276" t="str">
            <v>沙子乡三睦村边村屯干江优质稻产业路硬化工程</v>
          </cell>
          <cell r="C276" t="str">
            <v>产业发展</v>
          </cell>
          <cell r="D276" t="str">
            <v>配套设施项目</v>
          </cell>
          <cell r="E276" t="str">
            <v>产业园（区）</v>
          </cell>
          <cell r="F276" t="str">
            <v>三睦村</v>
          </cell>
          <cell r="G276" t="str">
            <v>0</v>
          </cell>
          <cell r="H276" t="str">
            <v>立项</v>
          </cell>
          <cell r="I276" t="str">
            <v>20250401</v>
          </cell>
          <cell r="J276" t="str">
            <v>20251031</v>
          </cell>
          <cell r="K276" t="str">
            <v>15</v>
          </cell>
          <cell r="L276" t="str">
            <v/>
          </cell>
          <cell r="M276" t="str">
            <v/>
          </cell>
          <cell r="N276" t="str">
            <v/>
          </cell>
          <cell r="O276" t="str">
            <v/>
          </cell>
          <cell r="P276" t="str">
            <v>长200米，宽3.5米产业路硬化，渠道排水60米。</v>
          </cell>
        </row>
        <row r="277">
          <cell r="B277" t="str">
            <v>沙子乡古益村新村屯社弄水库种鸭养殖基地产业路工程</v>
          </cell>
          <cell r="C277" t="str">
            <v>产业发展</v>
          </cell>
          <cell r="D277" t="str">
            <v>配套设施项目</v>
          </cell>
          <cell r="E277" t="str">
            <v>产业园（区）</v>
          </cell>
          <cell r="F277" t="str">
            <v>古益村</v>
          </cell>
          <cell r="G277" t="str">
            <v>0</v>
          </cell>
          <cell r="H277" t="str">
            <v>立项</v>
          </cell>
          <cell r="I277" t="str">
            <v>20250401</v>
          </cell>
          <cell r="J277" t="str">
            <v>20251031</v>
          </cell>
          <cell r="K277" t="str">
            <v>40</v>
          </cell>
          <cell r="L277" t="str">
            <v/>
          </cell>
          <cell r="M277" t="str">
            <v/>
          </cell>
          <cell r="N277" t="str">
            <v/>
          </cell>
          <cell r="O277" t="str">
            <v/>
          </cell>
          <cell r="P277" t="str">
            <v>道路硬化规格500米X4米X0.2米</v>
          </cell>
        </row>
        <row r="278">
          <cell r="B278" t="str">
            <v>沙子乡三睦村巷址屯白马境优质稻产业基地渠道灌溉工程(以工代赈)</v>
          </cell>
          <cell r="C278" t="str">
            <v>产业发展</v>
          </cell>
          <cell r="D278" t="str">
            <v>配套设施项目</v>
          </cell>
          <cell r="E278" t="str">
            <v>产业园（区）</v>
          </cell>
          <cell r="F278" t="str">
            <v>三睦村</v>
          </cell>
          <cell r="G278" t="str">
            <v>0</v>
          </cell>
          <cell r="H278" t="str">
            <v>立项</v>
          </cell>
          <cell r="I278" t="str">
            <v>20250401</v>
          </cell>
          <cell r="J278" t="str">
            <v>20251031</v>
          </cell>
          <cell r="K278" t="str">
            <v>20</v>
          </cell>
          <cell r="L278" t="str">
            <v/>
          </cell>
          <cell r="M278" t="str">
            <v/>
          </cell>
          <cell r="N278" t="str">
            <v/>
          </cell>
          <cell r="O278" t="str">
            <v/>
          </cell>
          <cell r="P278" t="str">
            <v>新建50*50*50三面光灌排购500米</v>
          </cell>
        </row>
        <row r="279">
          <cell r="B279" t="str">
            <v>沙子乡红妙村红妙屯饮水工程维修项目</v>
          </cell>
          <cell r="C279" t="str">
            <v>乡村建设行动</v>
          </cell>
          <cell r="D279" t="str">
            <v>农村基础设施（含产业配套基础设施）</v>
          </cell>
          <cell r="E279" t="str">
            <v>农村供水保障设施建设</v>
          </cell>
          <cell r="F279" t="str">
            <v>红妙村</v>
          </cell>
          <cell r="G279" t="str">
            <v>0</v>
          </cell>
          <cell r="H279" t="str">
            <v>立项</v>
          </cell>
          <cell r="I279" t="str">
            <v>20250401</v>
          </cell>
          <cell r="J279" t="str">
            <v>20251031</v>
          </cell>
          <cell r="K279" t="str">
            <v>25</v>
          </cell>
          <cell r="L279" t="str">
            <v/>
          </cell>
          <cell r="M279" t="str">
            <v/>
          </cell>
          <cell r="N279" t="str">
            <v/>
          </cell>
          <cell r="O279" t="str">
            <v/>
          </cell>
          <cell r="P279" t="str">
            <v>红妙屯人畜饮水工程水管更换项目3000米</v>
          </cell>
        </row>
        <row r="280">
          <cell r="B280" t="str">
            <v>融安县沙子乡沙子村以工代赈项目</v>
          </cell>
          <cell r="C280" t="str">
            <v>产业发展</v>
          </cell>
          <cell r="D280" t="str">
            <v>配套设施项目</v>
          </cell>
          <cell r="E280" t="str">
            <v>产业园（区）</v>
          </cell>
          <cell r="F280" t="str">
            <v>沙子村</v>
          </cell>
          <cell r="G280" t="str">
            <v>0</v>
          </cell>
          <cell r="H280" t="str">
            <v>储备</v>
          </cell>
          <cell r="I280" t="str">
            <v/>
          </cell>
          <cell r="J280" t="str">
            <v/>
          </cell>
          <cell r="K280" t="str">
            <v>496</v>
          </cell>
          <cell r="L280" t="str">
            <v/>
          </cell>
          <cell r="M280" t="str">
            <v/>
          </cell>
          <cell r="N280" t="str">
            <v/>
          </cell>
          <cell r="O280" t="str">
            <v/>
          </cell>
          <cell r="P280" t="str">
            <v>新建灌溉水渠总长约6200米，盖板涵4座。主要建设内容包括：渠道工程、管道工程及附属工程等。
</v>
          </cell>
        </row>
        <row r="281">
          <cell r="B281" t="str">
            <v>沙子乡三睦村边村屯屋背入屯道路硬化</v>
          </cell>
          <cell r="C281" t="str">
            <v>乡村建设行动</v>
          </cell>
          <cell r="D281" t="str">
            <v>农村基础设施（含产业配套基础设施）</v>
          </cell>
          <cell r="E281" t="str">
            <v>农村道路建设（通村路、通户路、小型桥梁等）</v>
          </cell>
          <cell r="F281" t="str">
            <v>三睦村</v>
          </cell>
          <cell r="G281" t="str">
            <v>0</v>
          </cell>
          <cell r="H281" t="str">
            <v>立项</v>
          </cell>
          <cell r="I281" t="str">
            <v>20250401</v>
          </cell>
          <cell r="J281" t="str">
            <v>20251031</v>
          </cell>
          <cell r="K281" t="str">
            <v>15</v>
          </cell>
          <cell r="L281" t="str">
            <v/>
          </cell>
          <cell r="M281" t="str">
            <v/>
          </cell>
          <cell r="N281" t="str">
            <v/>
          </cell>
          <cell r="O281" t="str">
            <v/>
          </cell>
          <cell r="P281" t="str">
            <v>长350米,3.米2宽进屯道路硬化
</v>
          </cell>
        </row>
        <row r="282">
          <cell r="B282" t="str">
            <v>沙子乡三睦村石岩屯饮水工程提升项目</v>
          </cell>
          <cell r="C282" t="str">
            <v>乡村建设行动</v>
          </cell>
          <cell r="D282" t="str">
            <v>农村基础设施（含产业配套基础设施）</v>
          </cell>
          <cell r="E282" t="str">
            <v>农村供水保障设施建设</v>
          </cell>
          <cell r="F282" t="str">
            <v>三睦村</v>
          </cell>
          <cell r="G282" t="str">
            <v>0</v>
          </cell>
          <cell r="H282" t="str">
            <v>立项</v>
          </cell>
          <cell r="I282" t="str">
            <v>20250401</v>
          </cell>
          <cell r="J282" t="str">
            <v>20251031</v>
          </cell>
          <cell r="K282" t="str">
            <v>100</v>
          </cell>
          <cell r="L282" t="str">
            <v/>
          </cell>
          <cell r="M282" t="str">
            <v/>
          </cell>
          <cell r="N282" t="str">
            <v/>
          </cell>
          <cell r="O282" t="str">
            <v/>
          </cell>
          <cell r="P282" t="str">
            <v>新建蓄水池1座，更换供水管路
</v>
          </cell>
        </row>
        <row r="283">
          <cell r="B283" t="str">
            <v>沙子乡桐木村桐木屯衣底优质稻基地道路硬化</v>
          </cell>
          <cell r="C283" t="str">
            <v>产业发展</v>
          </cell>
          <cell r="D283" t="str">
            <v>配套设施项目</v>
          </cell>
          <cell r="E283" t="str">
            <v>产业园（区）</v>
          </cell>
          <cell r="F283" t="str">
            <v>桐木村</v>
          </cell>
          <cell r="G283" t="str">
            <v>0</v>
          </cell>
          <cell r="H283" t="str">
            <v>储备</v>
          </cell>
          <cell r="I283" t="str">
            <v/>
          </cell>
          <cell r="J283" t="str">
            <v/>
          </cell>
          <cell r="K283" t="str">
            <v>70</v>
          </cell>
          <cell r="L283" t="str">
            <v/>
          </cell>
          <cell r="M283" t="str">
            <v/>
          </cell>
          <cell r="N283" t="str">
            <v/>
          </cell>
          <cell r="O283" t="str">
            <v/>
          </cell>
          <cell r="P283" t="str">
            <v>水毁1000米，路宽3.5米，需重新修缮硬化
</v>
          </cell>
        </row>
        <row r="284">
          <cell r="B284" t="str">
            <v>麻山村宅岭屯风四甘蔗产业基地路硬化</v>
          </cell>
          <cell r="C284" t="str">
            <v>产业发展</v>
          </cell>
          <cell r="D284" t="str">
            <v>配套设施项目</v>
          </cell>
          <cell r="E284" t="str">
            <v>产业园（区）</v>
          </cell>
          <cell r="F284" t="str">
            <v>麻山村</v>
          </cell>
          <cell r="G284" t="str">
            <v>0</v>
          </cell>
          <cell r="H284" t="str">
            <v>储备</v>
          </cell>
          <cell r="I284" t="str">
            <v/>
          </cell>
          <cell r="J284" t="str">
            <v/>
          </cell>
          <cell r="K284" t="str">
            <v>170</v>
          </cell>
          <cell r="L284" t="str">
            <v/>
          </cell>
          <cell r="M284" t="str">
            <v/>
          </cell>
          <cell r="N284" t="str">
            <v/>
          </cell>
          <cell r="O284" t="str">
            <v/>
          </cell>
          <cell r="P284" t="str">
            <v>麻山村宅岭屯风四甘蔗产业基地路硬化
</v>
          </cell>
        </row>
        <row r="285">
          <cell r="B285" t="str">
            <v>沙子乡红妙村山底马兰屯优质稻产业渠道维修建设工程</v>
          </cell>
          <cell r="C285" t="str">
            <v>产业发展</v>
          </cell>
          <cell r="D285" t="str">
            <v>配套设施项目</v>
          </cell>
          <cell r="E285" t="str">
            <v>产业园（区）</v>
          </cell>
          <cell r="F285" t="str">
            <v>红妙村</v>
          </cell>
          <cell r="G285" t="str">
            <v>0</v>
          </cell>
          <cell r="H285" t="str">
            <v>储备</v>
          </cell>
          <cell r="I285" t="str">
            <v/>
          </cell>
          <cell r="J285" t="str">
            <v/>
          </cell>
          <cell r="K285" t="str">
            <v>50</v>
          </cell>
          <cell r="L285" t="str">
            <v/>
          </cell>
          <cell r="M285" t="str">
            <v/>
          </cell>
          <cell r="N285" t="str">
            <v/>
          </cell>
          <cell r="O285" t="str">
            <v/>
          </cell>
          <cell r="P285" t="str">
            <v>沙子乡红妙村山底马兰屯优质稻产业渠道维修建设工程
</v>
          </cell>
        </row>
        <row r="286">
          <cell r="B286" t="str">
            <v>沙子乡红妙村红妙屯村委边排污排水沟建设项目</v>
          </cell>
          <cell r="C286" t="str">
            <v>乡村建设行动</v>
          </cell>
          <cell r="D286" t="str">
            <v>人居环境整治</v>
          </cell>
          <cell r="E286" t="str">
            <v>农村污水治理</v>
          </cell>
          <cell r="F286" t="str">
            <v>红妙村</v>
          </cell>
          <cell r="G286" t="str">
            <v>0</v>
          </cell>
          <cell r="H286" t="str">
            <v>储备</v>
          </cell>
          <cell r="I286" t="str">
            <v/>
          </cell>
          <cell r="J286" t="str">
            <v/>
          </cell>
          <cell r="K286" t="str">
            <v>20</v>
          </cell>
          <cell r="L286" t="str">
            <v/>
          </cell>
          <cell r="M286" t="str">
            <v/>
          </cell>
          <cell r="N286" t="str">
            <v/>
          </cell>
          <cell r="O286" t="str">
            <v/>
          </cell>
          <cell r="P286" t="str">
            <v>红妙村委旁边排污排水沟建设三面光400米
</v>
          </cell>
        </row>
        <row r="287">
          <cell r="B287" t="str">
            <v>沙子乡红妙村樟家屯污水处理池挡土墙建设项目</v>
          </cell>
          <cell r="C287" t="str">
            <v>乡村建设行动</v>
          </cell>
          <cell r="D287" t="str">
            <v>人居环境整治</v>
          </cell>
          <cell r="E287" t="str">
            <v>农村污水治理</v>
          </cell>
          <cell r="F287" t="str">
            <v>红妙村</v>
          </cell>
          <cell r="G287" t="str">
            <v>0</v>
          </cell>
          <cell r="H287" t="str">
            <v>储备</v>
          </cell>
          <cell r="I287" t="str">
            <v/>
          </cell>
          <cell r="J287" t="str">
            <v/>
          </cell>
          <cell r="K287" t="str">
            <v>50</v>
          </cell>
          <cell r="L287" t="str">
            <v/>
          </cell>
          <cell r="M287" t="str">
            <v/>
          </cell>
          <cell r="N287" t="str">
            <v/>
          </cell>
          <cell r="O287" t="str">
            <v/>
          </cell>
          <cell r="P287" t="str">
            <v>樟家屯污水处理池挡土墙建设长50米、高10米
</v>
          </cell>
        </row>
        <row r="288">
          <cell r="B288" t="str">
            <v>沙子乡古益村长麻屯污水处理工程</v>
          </cell>
          <cell r="C288" t="str">
            <v>乡村建设行动</v>
          </cell>
          <cell r="D288" t="str">
            <v>人居环境整治</v>
          </cell>
          <cell r="E288" t="str">
            <v>农村污水治理</v>
          </cell>
          <cell r="F288" t="str">
            <v>古益村</v>
          </cell>
          <cell r="G288" t="str">
            <v>0</v>
          </cell>
          <cell r="H288" t="str">
            <v>储备</v>
          </cell>
          <cell r="I288" t="str">
            <v/>
          </cell>
          <cell r="J288" t="str">
            <v/>
          </cell>
          <cell r="K288" t="str">
            <v>65</v>
          </cell>
          <cell r="L288" t="str">
            <v/>
          </cell>
          <cell r="M288" t="str">
            <v/>
          </cell>
          <cell r="N288" t="str">
            <v/>
          </cell>
          <cell r="O288" t="str">
            <v/>
          </cell>
          <cell r="P288" t="str">
            <v>长麻屯32户污水处理及配套设施
</v>
          </cell>
        </row>
        <row r="289">
          <cell r="B289" t="str">
            <v>沙子乡桐木村富进屯叉河甘蔗产业基地灌溉设施建设</v>
          </cell>
          <cell r="C289" t="str">
            <v>产业发展</v>
          </cell>
          <cell r="D289" t="str">
            <v>配套设施项目</v>
          </cell>
          <cell r="E289" t="str">
            <v>产业园（区）</v>
          </cell>
          <cell r="F289" t="str">
            <v>桐木村</v>
          </cell>
          <cell r="G289" t="str">
            <v>0</v>
          </cell>
          <cell r="H289" t="str">
            <v>储备</v>
          </cell>
          <cell r="I289" t="str">
            <v/>
          </cell>
          <cell r="J289" t="str">
            <v/>
          </cell>
          <cell r="K289" t="str">
            <v>30</v>
          </cell>
          <cell r="L289" t="str">
            <v/>
          </cell>
          <cell r="M289" t="str">
            <v/>
          </cell>
          <cell r="N289" t="str">
            <v/>
          </cell>
          <cell r="O289" t="str">
            <v/>
          </cell>
          <cell r="P289" t="str">
            <v>樟树公路到叉河，水沟修建160米，高1米，宽1.2米。
</v>
          </cell>
        </row>
        <row r="290">
          <cell r="B290" t="str">
            <v>沙子乡桐木村桐木屯矮苗甘蔗产业基地灌溉设施建设</v>
          </cell>
          <cell r="C290" t="str">
            <v>产业发展</v>
          </cell>
          <cell r="D290" t="str">
            <v>配套设施项目</v>
          </cell>
          <cell r="E290" t="str">
            <v>产业园（区）</v>
          </cell>
          <cell r="F290" t="str">
            <v>桐木村</v>
          </cell>
          <cell r="G290" t="str">
            <v>0</v>
          </cell>
          <cell r="H290" t="str">
            <v>储备</v>
          </cell>
          <cell r="I290" t="str">
            <v/>
          </cell>
          <cell r="J290" t="str">
            <v/>
          </cell>
          <cell r="K290" t="str">
            <v>45</v>
          </cell>
          <cell r="L290" t="str">
            <v/>
          </cell>
          <cell r="M290" t="str">
            <v/>
          </cell>
          <cell r="N290" t="str">
            <v/>
          </cell>
          <cell r="O290" t="str">
            <v/>
          </cell>
          <cell r="P290" t="str">
            <v>桐木屯矮苗至要古灌溉沟渠40*30cm三面光1500米。
</v>
          </cell>
        </row>
        <row r="291">
          <cell r="B291" t="str">
            <v>沙子乡桐木村下胆屯古歪弄甘蔗产业基地道路硬化</v>
          </cell>
          <cell r="C291" t="str">
            <v>产业发展</v>
          </cell>
          <cell r="D291" t="str">
            <v>配套设施项目</v>
          </cell>
          <cell r="E291" t="str">
            <v>产业园（区）</v>
          </cell>
          <cell r="F291" t="str">
            <v>桐木村</v>
          </cell>
          <cell r="G291" t="str">
            <v>0</v>
          </cell>
          <cell r="H291" t="str">
            <v>储备</v>
          </cell>
          <cell r="I291" t="str">
            <v/>
          </cell>
          <cell r="J291" t="str">
            <v/>
          </cell>
          <cell r="K291" t="str">
            <v>160</v>
          </cell>
          <cell r="L291" t="str">
            <v/>
          </cell>
          <cell r="M291" t="str">
            <v/>
          </cell>
          <cell r="N291" t="str">
            <v/>
          </cell>
          <cell r="O291" t="str">
            <v/>
          </cell>
          <cell r="P291" t="str">
            <v>村口到古歪弄河边甘蔗产业路2500硬化，路宽3.5米，需重新修缮硬化
</v>
          </cell>
        </row>
        <row r="292">
          <cell r="B292" t="str">
            <v>沙子乡桐木村富近屯中沟优质稻产业基地灌溉设施建设</v>
          </cell>
          <cell r="C292" t="str">
            <v>产业发展</v>
          </cell>
          <cell r="D292" t="str">
            <v>配套设施项目</v>
          </cell>
          <cell r="E292" t="str">
            <v>产业园（区）</v>
          </cell>
          <cell r="F292" t="str">
            <v>桐木村</v>
          </cell>
          <cell r="G292" t="str">
            <v>0</v>
          </cell>
          <cell r="H292" t="str">
            <v>储备</v>
          </cell>
          <cell r="I292" t="str">
            <v/>
          </cell>
          <cell r="J292" t="str">
            <v/>
          </cell>
          <cell r="K292" t="str">
            <v>95</v>
          </cell>
          <cell r="L292" t="str">
            <v/>
          </cell>
          <cell r="M292" t="str">
            <v/>
          </cell>
          <cell r="N292" t="str">
            <v/>
          </cell>
          <cell r="O292" t="str">
            <v/>
          </cell>
          <cell r="P292" t="str">
            <v>富近屯中沟至公刚，水沟修建500米，高1.3米，宽1.5米
</v>
          </cell>
        </row>
        <row r="293">
          <cell r="B293" t="str">
            <v>沙子乡古益村古益屯亭鸟山甘蔗产业路项目</v>
          </cell>
          <cell r="C293" t="str">
            <v>产业发展</v>
          </cell>
          <cell r="D293" t="str">
            <v>配套设施项目</v>
          </cell>
          <cell r="E293" t="str">
            <v>产业园（区）</v>
          </cell>
          <cell r="F293" t="str">
            <v>古益村</v>
          </cell>
          <cell r="G293" t="str">
            <v>0</v>
          </cell>
          <cell r="H293" t="str">
            <v>储备</v>
          </cell>
          <cell r="I293" t="str">
            <v/>
          </cell>
          <cell r="J293" t="str">
            <v/>
          </cell>
          <cell r="K293" t="str">
            <v>80</v>
          </cell>
          <cell r="L293" t="str">
            <v/>
          </cell>
          <cell r="M293" t="str">
            <v/>
          </cell>
          <cell r="N293" t="str">
            <v/>
          </cell>
          <cell r="O293" t="str">
            <v/>
          </cell>
          <cell r="P293" t="str">
            <v>道路硬化规格1200米X3.5米X0.2米
</v>
          </cell>
        </row>
        <row r="294">
          <cell r="B294" t="str">
            <v>沙子乡红妙村红妙屯上洞优质稻产业灌溉渠道建设工程</v>
          </cell>
          <cell r="C294" t="str">
            <v>产业发展</v>
          </cell>
          <cell r="D294" t="str">
            <v>配套设施项目</v>
          </cell>
          <cell r="E294" t="str">
            <v>产业园（区）</v>
          </cell>
          <cell r="F294" t="str">
            <v>红妙村</v>
          </cell>
          <cell r="G294" t="str">
            <v>0</v>
          </cell>
          <cell r="H294" t="str">
            <v>储备</v>
          </cell>
          <cell r="I294" t="str">
            <v/>
          </cell>
          <cell r="J294" t="str">
            <v/>
          </cell>
          <cell r="K294" t="str">
            <v>36</v>
          </cell>
          <cell r="L294" t="str">
            <v/>
          </cell>
          <cell r="M294" t="str">
            <v/>
          </cell>
          <cell r="N294" t="str">
            <v/>
          </cell>
          <cell r="O294" t="str">
            <v/>
          </cell>
          <cell r="P294" t="str">
            <v>红妙屯上洞三面光水渠1200米
</v>
          </cell>
        </row>
        <row r="295">
          <cell r="B295" t="str">
            <v>泗顶镇吉照村上下吉照屯优质稻产业基地项目</v>
          </cell>
          <cell r="C295" t="str">
            <v>产业发展</v>
          </cell>
          <cell r="D295" t="str">
            <v>配套设施项目</v>
          </cell>
          <cell r="E295" t="str">
            <v>小型农田水利设施建设</v>
          </cell>
          <cell r="F295" t="str">
            <v>吉照村</v>
          </cell>
          <cell r="G295" t="str">
            <v>0</v>
          </cell>
          <cell r="H295" t="str">
            <v>储备</v>
          </cell>
          <cell r="I295" t="str">
            <v/>
          </cell>
          <cell r="J295" t="str">
            <v/>
          </cell>
          <cell r="K295" t="str">
            <v>80</v>
          </cell>
          <cell r="L295" t="str">
            <v/>
          </cell>
          <cell r="M295" t="str">
            <v/>
          </cell>
          <cell r="N295" t="str">
            <v/>
          </cell>
          <cell r="O295" t="str">
            <v/>
          </cell>
          <cell r="P295" t="str">
            <v>1.5公里三面光水渠</v>
          </cell>
        </row>
        <row r="296">
          <cell r="B296" t="str">
            <v>泗顶镇振彩村泗等屯下泗塘拉丹香杉产业道路硬化</v>
          </cell>
          <cell r="C296" t="str">
            <v>产业发展</v>
          </cell>
          <cell r="D296" t="str">
            <v>生产项目</v>
          </cell>
          <cell r="E296" t="str">
            <v>种植业基地</v>
          </cell>
          <cell r="F296" t="str">
            <v>振彩村</v>
          </cell>
          <cell r="G296" t="str">
            <v>0</v>
          </cell>
          <cell r="H296" t="str">
            <v>储备</v>
          </cell>
          <cell r="I296" t="str">
            <v/>
          </cell>
          <cell r="J296" t="str">
            <v/>
          </cell>
          <cell r="K296" t="str">
            <v>140</v>
          </cell>
          <cell r="L296" t="str">
            <v/>
          </cell>
          <cell r="M296" t="str">
            <v/>
          </cell>
          <cell r="N296" t="str">
            <v/>
          </cell>
          <cell r="O296" t="str">
            <v/>
          </cell>
          <cell r="P296" t="str">
            <v>长2公里、路面宽3.5米，厚0.2米产业路道路硬化</v>
          </cell>
        </row>
        <row r="297">
          <cell r="B297" t="str">
            <v>泗顶镇振彩村村委闲置教室手工厂房建设项目</v>
          </cell>
          <cell r="C297" t="str">
            <v>产业发展</v>
          </cell>
          <cell r="D297" t="str">
            <v>加工流通项目</v>
          </cell>
          <cell r="E297" t="str">
            <v>加工业</v>
          </cell>
          <cell r="F297" t="str">
            <v>振彩村</v>
          </cell>
          <cell r="G297" t="str">
            <v>0</v>
          </cell>
          <cell r="H297" t="str">
            <v>立项</v>
          </cell>
          <cell r="I297" t="str">
            <v>20250201</v>
          </cell>
          <cell r="J297" t="str">
            <v>20251125</v>
          </cell>
          <cell r="K297" t="str">
            <v>10</v>
          </cell>
          <cell r="L297" t="str">
            <v/>
          </cell>
          <cell r="M297" t="str">
            <v/>
          </cell>
          <cell r="N297" t="str">
            <v/>
          </cell>
          <cell r="O297" t="str">
            <v/>
          </cell>
          <cell r="P297" t="str">
            <v>闲置教室手工厂房建设</v>
          </cell>
        </row>
        <row r="298">
          <cell r="B298" t="str">
            <v>泗顶镇马田村新村屯饮水项目</v>
          </cell>
          <cell r="C298" t="str">
            <v>乡村建设行动</v>
          </cell>
          <cell r="D298" t="str">
            <v>农村基础设施（含产业配套基础设施）</v>
          </cell>
          <cell r="E298" t="str">
            <v>农村供水保障设施建设</v>
          </cell>
          <cell r="F298" t="str">
            <v>马田村</v>
          </cell>
          <cell r="G298" t="str">
            <v>0</v>
          </cell>
          <cell r="H298" t="str">
            <v>立项</v>
          </cell>
          <cell r="I298" t="str">
            <v>20250201</v>
          </cell>
          <cell r="J298" t="str">
            <v>20251125</v>
          </cell>
          <cell r="K298" t="str">
            <v>30</v>
          </cell>
          <cell r="L298" t="str">
            <v/>
          </cell>
          <cell r="M298" t="str">
            <v/>
          </cell>
          <cell r="N298" t="str">
            <v/>
          </cell>
          <cell r="O298" t="str">
            <v/>
          </cell>
          <cell r="P298" t="str">
            <v>需要新建一个蓄水池，需要新铺设50水管2公里，旧水管更换50管700米。</v>
          </cell>
        </row>
        <row r="299">
          <cell r="B299" t="str">
            <v>泗顶镇泗顶村岸江屯饮水巩固提升工程</v>
          </cell>
          <cell r="C299" t="str">
            <v>乡村建设行动</v>
          </cell>
          <cell r="D299" t="str">
            <v>农村基础设施（含产业配套基础设施）</v>
          </cell>
          <cell r="E299" t="str">
            <v>农村供水保障设施建设</v>
          </cell>
          <cell r="F299" t="str">
            <v>泗顶村</v>
          </cell>
          <cell r="G299" t="str">
            <v>0</v>
          </cell>
          <cell r="H299" t="str">
            <v>立项</v>
          </cell>
          <cell r="I299" t="str">
            <v>20250201</v>
          </cell>
          <cell r="J299" t="str">
            <v>20251125</v>
          </cell>
          <cell r="K299" t="str">
            <v>15</v>
          </cell>
          <cell r="L299" t="str">
            <v/>
          </cell>
          <cell r="M299" t="str">
            <v/>
          </cell>
          <cell r="N299" t="str">
            <v/>
          </cell>
          <cell r="O299" t="str">
            <v/>
          </cell>
          <cell r="P299" t="str">
            <v>从屯口接管，铺设管网，更换PE50管2000米</v>
          </cell>
        </row>
        <row r="300">
          <cell r="B300" t="str">
            <v>泗顶镇马田村都木屯屯污水治理项目</v>
          </cell>
          <cell r="C300" t="str">
            <v>乡村建设行动</v>
          </cell>
          <cell r="D300" t="str">
            <v>人居环境整治</v>
          </cell>
          <cell r="E300" t="str">
            <v>农村污水治理</v>
          </cell>
          <cell r="F300" t="str">
            <v>马田村</v>
          </cell>
          <cell r="G300" t="str">
            <v>0</v>
          </cell>
          <cell r="H300" t="str">
            <v>立项</v>
          </cell>
          <cell r="I300" t="str">
            <v>20250201</v>
          </cell>
          <cell r="J300" t="str">
            <v>20251125</v>
          </cell>
          <cell r="K300" t="str">
            <v>30</v>
          </cell>
          <cell r="L300" t="str">
            <v/>
          </cell>
          <cell r="M300" t="str">
            <v/>
          </cell>
          <cell r="N300" t="str">
            <v/>
          </cell>
          <cell r="O300" t="str">
            <v/>
          </cell>
          <cell r="P300" t="str">
            <v>铺设涵管把污水排除，新建一个污水蓄水池。</v>
          </cell>
        </row>
        <row r="301">
          <cell r="B301" t="str">
            <v>泗顶镇儒南村拉井屯木耳棚改造配套设施项目</v>
          </cell>
          <cell r="C301" t="str">
            <v>产业发展</v>
          </cell>
          <cell r="D301" t="str">
            <v>生产项目</v>
          </cell>
          <cell r="E301" t="str">
            <v>种植业基地</v>
          </cell>
          <cell r="F301" t="str">
            <v>儒南村</v>
          </cell>
          <cell r="G301" t="str">
            <v>0</v>
          </cell>
          <cell r="H301" t="str">
            <v>立项</v>
          </cell>
          <cell r="I301" t="str">
            <v>20250201</v>
          </cell>
          <cell r="J301" t="str">
            <v>20251125</v>
          </cell>
          <cell r="K301" t="str">
            <v>10</v>
          </cell>
          <cell r="L301" t="str">
            <v/>
          </cell>
          <cell r="M301" t="str">
            <v/>
          </cell>
          <cell r="N301" t="str">
            <v/>
          </cell>
          <cell r="O301" t="str">
            <v/>
          </cell>
          <cell r="P301" t="str">
            <v>新增埋地电线4000米，新增蓄水池一个、铺设PE管500米</v>
          </cell>
        </row>
        <row r="302">
          <cell r="B302" t="str">
            <v>融安县泗顶镇三坡村里村屯农文旅现代设施农业示范基地项目</v>
          </cell>
          <cell r="C302" t="str">
            <v>产业发展</v>
          </cell>
          <cell r="D302" t="str">
            <v>生产项目</v>
          </cell>
          <cell r="E302" t="str">
            <v>种植业基地</v>
          </cell>
          <cell r="F302" t="str">
            <v>三坡村</v>
          </cell>
          <cell r="G302" t="str">
            <v>0</v>
          </cell>
          <cell r="H302" t="str">
            <v>立项</v>
          </cell>
          <cell r="I302" t="str">
            <v>20250201</v>
          </cell>
          <cell r="J302" t="str">
            <v>20251125</v>
          </cell>
          <cell r="K302" t="str">
            <v>180</v>
          </cell>
          <cell r="L302" t="str">
            <v/>
          </cell>
          <cell r="M302" t="str">
            <v/>
          </cell>
          <cell r="N302" t="str">
            <v/>
          </cell>
          <cell r="O302" t="str">
            <v/>
          </cell>
          <cell r="P302" t="str">
            <v>建设10亩现代蔬菜大棚种植各类瓜果供游客采摘、农文旅配套设施</v>
          </cell>
        </row>
        <row r="303">
          <cell r="B303" t="str">
            <v>泗顶镇三坡村里村屯庭院经济项目</v>
          </cell>
          <cell r="C303" t="str">
            <v>产业发展</v>
          </cell>
          <cell r="D303" t="str">
            <v>生产项目</v>
          </cell>
          <cell r="E303" t="str">
            <v>种植业基地</v>
          </cell>
          <cell r="F303" t="str">
            <v>三坡村</v>
          </cell>
          <cell r="G303" t="str">
            <v>0</v>
          </cell>
          <cell r="H303" t="str">
            <v>立项</v>
          </cell>
          <cell r="I303" t="str">
            <v>20250201</v>
          </cell>
          <cell r="J303" t="str">
            <v>20251125</v>
          </cell>
          <cell r="K303" t="str">
            <v>30</v>
          </cell>
          <cell r="L303" t="str">
            <v/>
          </cell>
          <cell r="M303" t="str">
            <v/>
          </cell>
          <cell r="N303" t="str">
            <v/>
          </cell>
          <cell r="O303" t="str">
            <v/>
          </cell>
          <cell r="P303" t="str">
            <v>对庭院进行改建修缮，引导群众从事种植、养殖等经营活动，提高收入</v>
          </cell>
        </row>
        <row r="304">
          <cell r="B304" t="str">
            <v>泗顶社区箱包产业代加工扩大生产項目</v>
          </cell>
          <cell r="C304" t="str">
            <v>产业发展</v>
          </cell>
          <cell r="D304" t="str">
            <v>加工流通项目</v>
          </cell>
          <cell r="E304" t="str">
            <v>加工业</v>
          </cell>
          <cell r="F304" t="str">
            <v>泗顶社区</v>
          </cell>
          <cell r="G304" t="str">
            <v>0</v>
          </cell>
          <cell r="H304" t="str">
            <v>储备</v>
          </cell>
          <cell r="I304" t="str">
            <v/>
          </cell>
          <cell r="J304" t="str">
            <v/>
          </cell>
          <cell r="K304" t="str">
            <v>80</v>
          </cell>
          <cell r="L304" t="str">
            <v/>
          </cell>
          <cell r="M304" t="str">
            <v/>
          </cell>
          <cell r="N304" t="str">
            <v/>
          </cell>
          <cell r="O304" t="str">
            <v/>
          </cell>
          <cell r="P304" t="str">
            <v>箱包厂加工场地建设</v>
          </cell>
        </row>
        <row r="305">
          <cell r="B305" t="str">
            <v>泗顶镇泗顶村凤凰屯优质稻产业基地配套设施建设项目</v>
          </cell>
          <cell r="C305" t="str">
            <v>产业发展</v>
          </cell>
          <cell r="D305" t="str">
            <v>生产项目</v>
          </cell>
          <cell r="E305" t="str">
            <v>种植业基地</v>
          </cell>
          <cell r="F305" t="str">
            <v>泗顶村</v>
          </cell>
          <cell r="G305" t="str">
            <v>0</v>
          </cell>
          <cell r="H305" t="str">
            <v>储备</v>
          </cell>
          <cell r="I305" t="str">
            <v/>
          </cell>
          <cell r="J305" t="str">
            <v/>
          </cell>
          <cell r="K305" t="str">
            <v>10</v>
          </cell>
          <cell r="L305" t="str">
            <v/>
          </cell>
          <cell r="M305" t="str">
            <v/>
          </cell>
          <cell r="N305" t="str">
            <v/>
          </cell>
          <cell r="O305" t="str">
            <v/>
          </cell>
          <cell r="P305" t="str">
            <v>在凤凰屯农田建设三面光灌溉水渠300米，水渠高30cm,宽30cm</v>
          </cell>
        </row>
        <row r="306">
          <cell r="B306" t="str">
            <v>泗顶镇上洞村泗坡屯二洞岩口至白岩优质稻产业基地建设</v>
          </cell>
          <cell r="C306" t="str">
            <v>产业发展</v>
          </cell>
          <cell r="D306" t="str">
            <v>配套设施项目</v>
          </cell>
          <cell r="E306" t="str">
            <v>小型农田水利设施建设</v>
          </cell>
          <cell r="F306" t="str">
            <v>上洞村</v>
          </cell>
          <cell r="G306" t="str">
            <v>0</v>
          </cell>
          <cell r="H306" t="str">
            <v>储备</v>
          </cell>
          <cell r="I306" t="str">
            <v/>
          </cell>
          <cell r="J306" t="str">
            <v/>
          </cell>
          <cell r="K306" t="str">
            <v>60</v>
          </cell>
          <cell r="L306" t="str">
            <v/>
          </cell>
          <cell r="M306" t="str">
            <v/>
          </cell>
          <cell r="N306" t="str">
            <v/>
          </cell>
          <cell r="O306" t="str">
            <v/>
          </cell>
          <cell r="P306" t="str">
            <v>新建长2公里水渠</v>
          </cell>
        </row>
        <row r="307">
          <cell r="B307" t="str">
            <v>泗顶镇山贝村拉坡屯优质稻种植基地建设项目</v>
          </cell>
          <cell r="C307" t="str">
            <v>产业发展</v>
          </cell>
          <cell r="D307" t="str">
            <v>配套设施项目</v>
          </cell>
          <cell r="E307" t="str">
            <v>产业园（区）</v>
          </cell>
          <cell r="F307" t="str">
            <v>山贝村</v>
          </cell>
          <cell r="G307" t="str">
            <v>0</v>
          </cell>
          <cell r="H307" t="str">
            <v>储备</v>
          </cell>
          <cell r="I307" t="str">
            <v/>
          </cell>
          <cell r="J307" t="str">
            <v/>
          </cell>
          <cell r="K307" t="str">
            <v>10</v>
          </cell>
          <cell r="L307" t="str">
            <v/>
          </cell>
          <cell r="M307" t="str">
            <v/>
          </cell>
          <cell r="N307" t="str">
            <v/>
          </cell>
          <cell r="O307" t="str">
            <v/>
          </cell>
          <cell r="P307" t="str">
            <v>长3000米宽0.4米高0.4米，水田灌溉</v>
          </cell>
        </row>
        <row r="308">
          <cell r="B308" t="str">
            <v>泗顶镇泗顶村湾村至洞尾屯优质稻产业基地配套设施建设项目</v>
          </cell>
          <cell r="C308" t="str">
            <v>产业发展</v>
          </cell>
          <cell r="D308" t="str">
            <v>配套设施项目</v>
          </cell>
          <cell r="E308" t="str">
            <v>产业园（区）</v>
          </cell>
          <cell r="F308" t="str">
            <v>泗顶村</v>
          </cell>
          <cell r="G308" t="str">
            <v>0</v>
          </cell>
          <cell r="H308" t="str">
            <v>储备</v>
          </cell>
          <cell r="I308" t="str">
            <v/>
          </cell>
          <cell r="J308" t="str">
            <v/>
          </cell>
          <cell r="K308" t="str">
            <v>5</v>
          </cell>
          <cell r="L308" t="str">
            <v/>
          </cell>
          <cell r="M308" t="str">
            <v/>
          </cell>
          <cell r="N308" t="str">
            <v/>
          </cell>
          <cell r="O308" t="str">
            <v/>
          </cell>
          <cell r="P308" t="str">
            <v>在原有水渠基础上延长建设三面光灌溉水渠100米，水渠高50cm,宽50cm</v>
          </cell>
        </row>
        <row r="309">
          <cell r="B309" t="str">
            <v>泗顶镇吉照村拉夯屯排污沟项目</v>
          </cell>
          <cell r="C309" t="str">
            <v>乡村建设行动</v>
          </cell>
          <cell r="D309" t="str">
            <v>人居环境整治</v>
          </cell>
          <cell r="E309" t="str">
            <v>农村污水治理</v>
          </cell>
          <cell r="F309" t="str">
            <v>吉照村</v>
          </cell>
          <cell r="G309" t="str">
            <v>0</v>
          </cell>
          <cell r="H309" t="str">
            <v>立项</v>
          </cell>
          <cell r="I309" t="str">
            <v>20250201</v>
          </cell>
          <cell r="J309" t="str">
            <v>20251125</v>
          </cell>
          <cell r="K309" t="str">
            <v>45</v>
          </cell>
          <cell r="L309" t="str">
            <v/>
          </cell>
          <cell r="M309" t="str">
            <v/>
          </cell>
          <cell r="N309" t="str">
            <v/>
          </cell>
          <cell r="O309" t="str">
            <v/>
          </cell>
          <cell r="P309" t="str">
            <v>铺设30公分涵管700米排污沟</v>
          </cell>
        </row>
        <row r="310">
          <cell r="B310" t="str">
            <v>泗顶镇吉照村拉夯屯漕根至后弄田岭水源补充工程屯</v>
          </cell>
          <cell r="C310" t="str">
            <v>乡村建设行动</v>
          </cell>
          <cell r="D310" t="str">
            <v>农村基础设施（含产业配套基础设施）</v>
          </cell>
          <cell r="E310" t="str">
            <v>农村供水保障设施建设</v>
          </cell>
          <cell r="F310" t="str">
            <v>吉照村</v>
          </cell>
          <cell r="G310" t="str">
            <v>0</v>
          </cell>
          <cell r="H310" t="str">
            <v>立项</v>
          </cell>
          <cell r="I310" t="str">
            <v>20250201</v>
          </cell>
          <cell r="J310" t="str">
            <v>20251125</v>
          </cell>
          <cell r="K310" t="str">
            <v>15</v>
          </cell>
          <cell r="L310" t="str">
            <v/>
          </cell>
          <cell r="M310" t="str">
            <v/>
          </cell>
          <cell r="N310" t="str">
            <v/>
          </cell>
          <cell r="O310" t="str">
            <v/>
          </cell>
          <cell r="P310" t="str">
            <v>从另外一个水源点，增设PE63管3000米</v>
          </cell>
        </row>
        <row r="311">
          <cell r="B311" t="str">
            <v>泗顶镇山贝村上东屯饮水巩固提升工程项目</v>
          </cell>
          <cell r="C311" t="str">
            <v>乡村建设行动</v>
          </cell>
          <cell r="D311" t="str">
            <v>农村基础设施（含产业配套基础设施）</v>
          </cell>
          <cell r="E311" t="str">
            <v>农村供水保障设施建设</v>
          </cell>
          <cell r="F311" t="str">
            <v>山贝村</v>
          </cell>
          <cell r="G311" t="str">
            <v>0</v>
          </cell>
          <cell r="H311" t="str">
            <v>立项</v>
          </cell>
          <cell r="I311" t="str">
            <v>20250201</v>
          </cell>
          <cell r="J311" t="str">
            <v>20251125</v>
          </cell>
          <cell r="K311" t="str">
            <v>20</v>
          </cell>
          <cell r="L311" t="str">
            <v/>
          </cell>
          <cell r="M311" t="str">
            <v/>
          </cell>
          <cell r="N311" t="str">
            <v/>
          </cell>
          <cell r="O311" t="str">
            <v/>
          </cell>
          <cell r="P311" t="str">
            <v>钻井1口，铺设抽水管3000m，新建泵房1座，配电设施1套，备用抽水泵1台，安装龙头水表。</v>
          </cell>
        </row>
        <row r="312">
          <cell r="B312" t="str">
            <v>潭头乡龙城村龙城屯优质稻产业基地灌溉渠道维修改造提升工程</v>
          </cell>
          <cell r="C312" t="str">
            <v>产业发展</v>
          </cell>
          <cell r="D312" t="str">
            <v>配套设施项目</v>
          </cell>
          <cell r="E312" t="str">
            <v>小型农田水利设施建设</v>
          </cell>
          <cell r="F312" t="str">
            <v>龙城村</v>
          </cell>
          <cell r="G312" t="str">
            <v>0</v>
          </cell>
          <cell r="H312" t="str">
            <v>立项</v>
          </cell>
          <cell r="I312" t="str">
            <v>20250428</v>
          </cell>
          <cell r="J312" t="str">
            <v>20250731</v>
          </cell>
          <cell r="K312" t="str">
            <v>65.1</v>
          </cell>
          <cell r="L312" t="str">
            <v/>
          </cell>
          <cell r="M312" t="str">
            <v/>
          </cell>
          <cell r="N312" t="str">
            <v/>
          </cell>
          <cell r="O312" t="str">
            <v/>
          </cell>
          <cell r="P312" t="str">
            <v>新建三面光水渠1876米，宽40*40，拆除水沟800米，</v>
          </cell>
        </row>
        <row r="313">
          <cell r="B313" t="str">
            <v>潭头乡东相村凤村屯巷道建设</v>
          </cell>
          <cell r="C313" t="str">
            <v>乡村建设行动</v>
          </cell>
          <cell r="D313" t="str">
            <v>农村基础设施（含产业配套基础设施）</v>
          </cell>
          <cell r="E313" t="str">
            <v>农村道路建设（通村路、通户路、小型桥梁等）</v>
          </cell>
          <cell r="F313" t="str">
            <v>东相村</v>
          </cell>
          <cell r="G313" t="str">
            <v>0</v>
          </cell>
          <cell r="H313" t="str">
            <v>立项</v>
          </cell>
          <cell r="I313" t="str">
            <v>20250428</v>
          </cell>
          <cell r="J313" t="str">
            <v>20250731</v>
          </cell>
          <cell r="K313" t="str">
            <v>24.725308</v>
          </cell>
          <cell r="L313" t="str">
            <v/>
          </cell>
          <cell r="M313" t="str">
            <v/>
          </cell>
          <cell r="N313" t="str">
            <v/>
          </cell>
          <cell r="O313" t="str">
            <v/>
          </cell>
          <cell r="P313" t="str">
            <v>新建巷道1000米，宽1.5米，厚0.18米</v>
          </cell>
        </row>
        <row r="314">
          <cell r="B314" t="str">
            <v>潭头乡潭头村西桂屯通屯路扩宽建设</v>
          </cell>
          <cell r="C314" t="str">
            <v>乡村建设行动</v>
          </cell>
          <cell r="D314" t="str">
            <v>农村基础设施（含产业配套基础设施）</v>
          </cell>
          <cell r="E314" t="str">
            <v>农村道路建设（通村路、通户路、小型桥梁等）</v>
          </cell>
          <cell r="F314" t="str">
            <v>潭头村</v>
          </cell>
          <cell r="G314" t="str">
            <v>0</v>
          </cell>
          <cell r="H314" t="str">
            <v>立项</v>
          </cell>
          <cell r="I314" t="str">
            <v>20250428</v>
          </cell>
          <cell r="J314" t="str">
            <v>20250731</v>
          </cell>
          <cell r="K314" t="str">
            <v>13.215117</v>
          </cell>
          <cell r="L314" t="str">
            <v/>
          </cell>
          <cell r="M314" t="str">
            <v/>
          </cell>
          <cell r="N314" t="str">
            <v/>
          </cell>
          <cell r="O314" t="str">
            <v/>
          </cell>
          <cell r="P314" t="str">
            <v>建设硬化路长度300米，路基宽度4.5米，路面宽度3.5米。新建三面光水渠120米。</v>
          </cell>
        </row>
        <row r="315">
          <cell r="B315" t="str">
            <v>潭头乡培村村培村屯桑蚕基地过水路面建设</v>
          </cell>
          <cell r="C315" t="str">
            <v>产业发展</v>
          </cell>
          <cell r="D315" t="str">
            <v>配套设施项目</v>
          </cell>
          <cell r="E315" t="str">
            <v>产业园（区）</v>
          </cell>
          <cell r="F315" t="str">
            <v>培村</v>
          </cell>
          <cell r="G315" t="str">
            <v>0</v>
          </cell>
          <cell r="H315" t="str">
            <v>立项</v>
          </cell>
          <cell r="I315" t="str">
            <v>20250428</v>
          </cell>
          <cell r="J315" t="str">
            <v>20250731</v>
          </cell>
          <cell r="K315" t="str">
            <v>74.14692</v>
          </cell>
          <cell r="L315" t="str">
            <v/>
          </cell>
          <cell r="M315" t="str">
            <v/>
          </cell>
          <cell r="N315" t="str">
            <v/>
          </cell>
          <cell r="O315" t="str">
            <v/>
          </cell>
          <cell r="P315" t="str">
            <v>过水路面加高2米，宽4.5米，长100米,其中路边浇筑水泥护栏，高1米，路底沟渠两边建设浇筑水泥挡土墙。
</v>
          </cell>
        </row>
        <row r="316">
          <cell r="B316" t="str">
            <v>潭头乡西岸村帽岭屯饮水维修工程</v>
          </cell>
          <cell r="C316" t="str">
            <v>乡村建设行动</v>
          </cell>
          <cell r="D316" t="str">
            <v>农村基础设施（含产业配套基础设施）</v>
          </cell>
          <cell r="E316" t="str">
            <v>农村供水保障设施建设</v>
          </cell>
          <cell r="F316" t="str">
            <v>西岸村</v>
          </cell>
          <cell r="G316" t="str">
            <v>0</v>
          </cell>
          <cell r="H316" t="str">
            <v>立项</v>
          </cell>
          <cell r="I316" t="str">
            <v>20250428</v>
          </cell>
          <cell r="J316" t="str">
            <v>20250731</v>
          </cell>
          <cell r="K316" t="str">
            <v>60</v>
          </cell>
          <cell r="L316" t="str">
            <v/>
          </cell>
          <cell r="M316" t="str">
            <v/>
          </cell>
          <cell r="N316" t="str">
            <v/>
          </cell>
          <cell r="O316" t="str">
            <v/>
          </cell>
          <cell r="P316" t="str">
            <v>1.打井1口、修建一处50立方的蓄水池、新建泵房一间10平方、配套用电设施、净化设备一套；2.水管200米（75PE管）及水管1000米（型号100）；3.高压线路500米。
</v>
          </cell>
        </row>
        <row r="317">
          <cell r="B317" t="str">
            <v>潭头乡红岭村大寨屯水头山引水工程</v>
          </cell>
          <cell r="C317" t="str">
            <v>乡村建设行动</v>
          </cell>
          <cell r="D317" t="str">
            <v>农村基础设施（含产业配套基础设施）</v>
          </cell>
          <cell r="E317" t="str">
            <v>农村供水保障设施建设</v>
          </cell>
          <cell r="F317" t="str">
            <v>红岭村</v>
          </cell>
          <cell r="G317" t="str">
            <v>0</v>
          </cell>
          <cell r="H317" t="str">
            <v>立项</v>
          </cell>
          <cell r="I317" t="str">
            <v>20250428</v>
          </cell>
          <cell r="J317" t="str">
            <v>20250731</v>
          </cell>
          <cell r="K317" t="str">
            <v>37.423109</v>
          </cell>
          <cell r="L317" t="str">
            <v/>
          </cell>
          <cell r="M317" t="str">
            <v/>
          </cell>
          <cell r="N317" t="str">
            <v/>
          </cell>
          <cell r="O317" t="str">
            <v/>
          </cell>
          <cell r="P317" t="str">
            <v>1、修建一处30立方的蓄水池。2、更换老旧破损水管2000米（75PE管）。
</v>
          </cell>
        </row>
        <row r="318">
          <cell r="B318" t="str">
            <v>潭头乡大岸村南岸屯饮水保障提升项目</v>
          </cell>
          <cell r="C318" t="str">
            <v>乡村建设行动</v>
          </cell>
          <cell r="D318" t="str">
            <v>农村基础设施（含产业配套基础设施）</v>
          </cell>
          <cell r="E318" t="str">
            <v>农村供水保障设施建设</v>
          </cell>
          <cell r="F318" t="str">
            <v>大岸村</v>
          </cell>
          <cell r="G318" t="str">
            <v>0</v>
          </cell>
          <cell r="H318" t="str">
            <v>立项</v>
          </cell>
          <cell r="I318" t="str">
            <v>20250428</v>
          </cell>
          <cell r="J318" t="str">
            <v>20250731</v>
          </cell>
          <cell r="K318" t="str">
            <v>20</v>
          </cell>
          <cell r="L318" t="str">
            <v/>
          </cell>
          <cell r="M318" t="str">
            <v/>
          </cell>
          <cell r="N318" t="str">
            <v/>
          </cell>
          <cell r="O318" t="str">
            <v/>
          </cell>
          <cell r="P318" t="str">
            <v>50管500米，40管200米，32管300米；净水设备和消毒设备一套。
</v>
          </cell>
        </row>
        <row r="319">
          <cell r="B319" t="str">
            <v>潭头乡东相村泰山屯至大院、东潭、西潭屯道路修复建设</v>
          </cell>
          <cell r="C319" t="str">
            <v>乡村建设行动</v>
          </cell>
          <cell r="D319" t="str">
            <v>农村基础设施（含产业配套基础设施）</v>
          </cell>
          <cell r="E319" t="str">
            <v>农村道路建设（通村路、通户路、小型桥梁等）</v>
          </cell>
          <cell r="F319" t="str">
            <v>东相村</v>
          </cell>
          <cell r="G319" t="str">
            <v>0</v>
          </cell>
          <cell r="H319" t="str">
            <v>储备</v>
          </cell>
          <cell r="I319" t="str">
            <v/>
          </cell>
          <cell r="J319" t="str">
            <v/>
          </cell>
          <cell r="K319" t="str">
            <v>16.096043</v>
          </cell>
          <cell r="L319" t="str">
            <v/>
          </cell>
          <cell r="M319" t="str">
            <v/>
          </cell>
          <cell r="N319" t="str">
            <v/>
          </cell>
          <cell r="O319" t="str">
            <v/>
          </cell>
          <cell r="P319" t="str">
            <v>路面修复、新建河边路基挡土墙40米。
</v>
          </cell>
        </row>
        <row r="320">
          <cell r="B320" t="str">
            <v>潭头乡东相村凤村屯大荒浪优质稻产业基地项目建设</v>
          </cell>
          <cell r="C320" t="str">
            <v>产业发展</v>
          </cell>
          <cell r="D320" t="str">
            <v>配套设施项目</v>
          </cell>
          <cell r="E320" t="str">
            <v>产业园（区）</v>
          </cell>
          <cell r="F320" t="str">
            <v>东相村</v>
          </cell>
          <cell r="G320" t="str">
            <v>0</v>
          </cell>
          <cell r="H320" t="str">
            <v>储备</v>
          </cell>
          <cell r="I320" t="str">
            <v/>
          </cell>
          <cell r="J320" t="str">
            <v/>
          </cell>
          <cell r="K320" t="str">
            <v>30</v>
          </cell>
          <cell r="L320" t="str">
            <v/>
          </cell>
          <cell r="M320" t="str">
            <v/>
          </cell>
          <cell r="N320" t="str">
            <v/>
          </cell>
          <cell r="O320" t="str">
            <v/>
          </cell>
          <cell r="P320" t="str">
            <v>新建三面光水渠800米。
</v>
          </cell>
        </row>
        <row r="321">
          <cell r="B321" t="str">
            <v>潭头乡新林村石便屯三叉优质稻产业基地道路</v>
          </cell>
          <cell r="C321" t="str">
            <v>产业发展</v>
          </cell>
          <cell r="D321" t="str">
            <v>配套设施项目</v>
          </cell>
          <cell r="E321" t="str">
            <v>产业园（区）</v>
          </cell>
          <cell r="F321" t="str">
            <v>新林村</v>
          </cell>
          <cell r="G321" t="str">
            <v>0</v>
          </cell>
          <cell r="H321" t="str">
            <v>储备</v>
          </cell>
          <cell r="I321" t="str">
            <v/>
          </cell>
          <cell r="J321" t="str">
            <v/>
          </cell>
          <cell r="K321" t="str">
            <v>42</v>
          </cell>
          <cell r="L321" t="str">
            <v/>
          </cell>
          <cell r="M321" t="str">
            <v/>
          </cell>
          <cell r="N321" t="str">
            <v/>
          </cell>
          <cell r="O321" t="str">
            <v/>
          </cell>
          <cell r="P321" t="str">
            <v>砂石路路基4.5米宽，路面3.5米宽，1200米长。
</v>
          </cell>
        </row>
        <row r="322">
          <cell r="B322" t="str">
            <v>潭头乡新桂村路村岭屯大地洞片优质稻产业基地三面光水渠建设项目</v>
          </cell>
          <cell r="C322" t="str">
            <v>产业发展</v>
          </cell>
          <cell r="D322" t="str">
            <v>配套设施项目</v>
          </cell>
          <cell r="E322" t="str">
            <v>产业园（区）</v>
          </cell>
          <cell r="F322" t="str">
            <v>新桂村</v>
          </cell>
          <cell r="G322" t="str">
            <v>0</v>
          </cell>
          <cell r="H322" t="str">
            <v>储备</v>
          </cell>
          <cell r="I322" t="str">
            <v/>
          </cell>
          <cell r="J322" t="str">
            <v/>
          </cell>
          <cell r="K322" t="str">
            <v>35</v>
          </cell>
          <cell r="L322" t="str">
            <v/>
          </cell>
          <cell r="M322" t="str">
            <v/>
          </cell>
          <cell r="N322" t="str">
            <v/>
          </cell>
          <cell r="O322" t="str">
            <v/>
          </cell>
          <cell r="P322" t="str">
            <v>三面光水渠30x30x30.长1000米。
</v>
          </cell>
        </row>
        <row r="323">
          <cell r="B323" t="str">
            <v>潭头乡新桂村高阳屯优质稻产业基地三面光水渠建设项目</v>
          </cell>
          <cell r="C323" t="str">
            <v>产业发展</v>
          </cell>
          <cell r="D323" t="str">
            <v>配套设施项目</v>
          </cell>
          <cell r="E323" t="str">
            <v>产业园（区）</v>
          </cell>
          <cell r="F323" t="str">
            <v>新桂村</v>
          </cell>
          <cell r="G323" t="str">
            <v>0</v>
          </cell>
          <cell r="H323" t="str">
            <v>储备</v>
          </cell>
          <cell r="I323" t="str">
            <v/>
          </cell>
          <cell r="J323" t="str">
            <v/>
          </cell>
          <cell r="K323" t="str">
            <v>45</v>
          </cell>
          <cell r="L323" t="str">
            <v/>
          </cell>
          <cell r="M323" t="str">
            <v/>
          </cell>
          <cell r="N323" t="str">
            <v/>
          </cell>
          <cell r="O323" t="str">
            <v/>
          </cell>
          <cell r="P323" t="str">
            <v>三面光水渠30x30x30.长1500米。
</v>
          </cell>
        </row>
        <row r="324">
          <cell r="B324" t="str">
            <v>潭头乡西岸村西浔屯优质稻产业基地排水渠建设工程</v>
          </cell>
          <cell r="C324" t="str">
            <v>产业发展</v>
          </cell>
          <cell r="D324" t="str">
            <v>配套设施项目</v>
          </cell>
          <cell r="E324" t="str">
            <v>产业园（区）</v>
          </cell>
          <cell r="F324" t="str">
            <v>西岸村</v>
          </cell>
          <cell r="G324" t="str">
            <v>0</v>
          </cell>
          <cell r="H324" t="str">
            <v>储备</v>
          </cell>
          <cell r="I324" t="str">
            <v/>
          </cell>
          <cell r="J324" t="str">
            <v/>
          </cell>
          <cell r="K324" t="str">
            <v>60</v>
          </cell>
          <cell r="L324" t="str">
            <v/>
          </cell>
          <cell r="M324" t="str">
            <v/>
          </cell>
          <cell r="N324" t="str">
            <v/>
          </cell>
          <cell r="O324" t="str">
            <v/>
          </cell>
          <cell r="P324" t="str">
            <v>三面光水渠2000米，宽0.4米，高0.5米。
</v>
          </cell>
        </row>
        <row r="325">
          <cell r="B325" t="str">
            <v>潭头乡潭头村杨家屯大洲优质稻基地灌溉水渠建设项目</v>
          </cell>
          <cell r="C325" t="str">
            <v>产业发展</v>
          </cell>
          <cell r="D325" t="str">
            <v>配套设施项目</v>
          </cell>
          <cell r="E325" t="str">
            <v>小型农田水利设施建设</v>
          </cell>
          <cell r="F325" t="str">
            <v>潭头村</v>
          </cell>
          <cell r="G325" t="str">
            <v>0</v>
          </cell>
          <cell r="H325" t="str">
            <v>储备</v>
          </cell>
          <cell r="I325" t="str">
            <v/>
          </cell>
          <cell r="J325" t="str">
            <v/>
          </cell>
          <cell r="K325" t="str">
            <v>162.486776</v>
          </cell>
          <cell r="L325" t="str">
            <v/>
          </cell>
          <cell r="M325" t="str">
            <v/>
          </cell>
          <cell r="N325" t="str">
            <v/>
          </cell>
          <cell r="O325" t="str">
            <v/>
          </cell>
          <cell r="P325" t="str">
            <v>潭头村杨家屯灶尾沟至大洲2000米水渠建设。
</v>
          </cell>
        </row>
        <row r="326">
          <cell r="B326" t="str">
            <v>潭头乡大岸村北岸屯下苏口洞优质稻基地灌溉沟渠建设</v>
          </cell>
          <cell r="C326" t="str">
            <v>产业发展</v>
          </cell>
          <cell r="D326" t="str">
            <v>配套设施项目</v>
          </cell>
          <cell r="E326" t="str">
            <v>产业园（区）</v>
          </cell>
          <cell r="F326" t="str">
            <v>大岸村</v>
          </cell>
          <cell r="G326" t="str">
            <v>0</v>
          </cell>
          <cell r="H326" t="str">
            <v>储备</v>
          </cell>
          <cell r="I326" t="str">
            <v/>
          </cell>
          <cell r="J326" t="str">
            <v/>
          </cell>
          <cell r="K326" t="str">
            <v>40</v>
          </cell>
          <cell r="L326" t="str">
            <v/>
          </cell>
          <cell r="M326" t="str">
            <v/>
          </cell>
          <cell r="N326" t="str">
            <v/>
          </cell>
          <cell r="O326" t="str">
            <v/>
          </cell>
          <cell r="P326" t="str">
            <v>沟渠三面光长1公里，宽1米，高1米。
</v>
          </cell>
        </row>
        <row r="327">
          <cell r="B327" t="str">
            <v>潭头乡何洞村杨柳屯庙背柑橘产业基地产业路硬化</v>
          </cell>
          <cell r="C327" t="str">
            <v>产业发展</v>
          </cell>
          <cell r="D327" t="str">
            <v>配套设施项目</v>
          </cell>
          <cell r="E327" t="str">
            <v>产业园（区）</v>
          </cell>
          <cell r="F327" t="str">
            <v>何洞村</v>
          </cell>
          <cell r="G327" t="str">
            <v>0</v>
          </cell>
          <cell r="H327" t="str">
            <v>储备</v>
          </cell>
          <cell r="I327" t="str">
            <v/>
          </cell>
          <cell r="J327" t="str">
            <v/>
          </cell>
          <cell r="K327" t="str">
            <v>45</v>
          </cell>
          <cell r="L327" t="str">
            <v/>
          </cell>
          <cell r="M327" t="str">
            <v/>
          </cell>
          <cell r="N327" t="str">
            <v/>
          </cell>
          <cell r="O327" t="str">
            <v/>
          </cell>
          <cell r="P327" t="str">
            <v>产业道路硬化500米，路基宽4.5米，路面3.5米，合理设置涵洞、边沟、错车道等。
</v>
          </cell>
        </row>
        <row r="328">
          <cell r="B328" t="str">
            <v>潭头乡新林村黄坡屯村前优质稻产业基地道路</v>
          </cell>
          <cell r="C328" t="str">
            <v>产业发展</v>
          </cell>
          <cell r="D328" t="str">
            <v>配套设施项目</v>
          </cell>
          <cell r="E328" t="str">
            <v>产业园（区）</v>
          </cell>
          <cell r="F328" t="str">
            <v>新林村</v>
          </cell>
          <cell r="G328" t="str">
            <v>0</v>
          </cell>
          <cell r="H328" t="str">
            <v>储备</v>
          </cell>
          <cell r="I328" t="str">
            <v/>
          </cell>
          <cell r="J328" t="str">
            <v/>
          </cell>
          <cell r="K328" t="str">
            <v>35</v>
          </cell>
          <cell r="L328" t="str">
            <v/>
          </cell>
          <cell r="M328" t="str">
            <v/>
          </cell>
          <cell r="N328" t="str">
            <v/>
          </cell>
          <cell r="O328" t="str">
            <v/>
          </cell>
          <cell r="P328" t="str">
            <v>砂石路路基4.5米宽，路面3.5米宽，1000米长
</v>
          </cell>
        </row>
        <row r="329">
          <cell r="B329" t="str">
            <v>潭头乡石便屯麽哈优质稻产业基地道路</v>
          </cell>
          <cell r="C329" t="str">
            <v>产业发展</v>
          </cell>
          <cell r="D329" t="str">
            <v>配套设施项目</v>
          </cell>
          <cell r="E329" t="str">
            <v>产业园（区）</v>
          </cell>
          <cell r="F329" t="str">
            <v>新林村</v>
          </cell>
          <cell r="G329" t="str">
            <v>0</v>
          </cell>
          <cell r="H329" t="str">
            <v>储备</v>
          </cell>
          <cell r="I329" t="str">
            <v/>
          </cell>
          <cell r="J329" t="str">
            <v/>
          </cell>
          <cell r="K329" t="str">
            <v>42</v>
          </cell>
          <cell r="L329" t="str">
            <v/>
          </cell>
          <cell r="M329" t="str">
            <v/>
          </cell>
          <cell r="N329" t="str">
            <v/>
          </cell>
          <cell r="O329" t="str">
            <v/>
          </cell>
          <cell r="P329" t="str">
            <v>砂石路砂石路路基4.5米宽，路面3.5米宽，1200米长
</v>
          </cell>
        </row>
        <row r="330">
          <cell r="B330" t="str">
            <v>潭头乡新林村山杏屯优质稻产业基地三面光水渠建设项目</v>
          </cell>
          <cell r="C330" t="str">
            <v>产业发展</v>
          </cell>
          <cell r="D330" t="str">
            <v>配套设施项目</v>
          </cell>
          <cell r="E330" t="str">
            <v>产业园（区）</v>
          </cell>
          <cell r="F330" t="str">
            <v>新林村</v>
          </cell>
          <cell r="G330" t="str">
            <v>0</v>
          </cell>
          <cell r="H330" t="str">
            <v>储备</v>
          </cell>
          <cell r="I330" t="str">
            <v/>
          </cell>
          <cell r="J330" t="str">
            <v/>
          </cell>
          <cell r="K330" t="str">
            <v>21</v>
          </cell>
          <cell r="L330" t="str">
            <v/>
          </cell>
          <cell r="M330" t="str">
            <v/>
          </cell>
          <cell r="N330" t="str">
            <v/>
          </cell>
          <cell r="O330" t="str">
            <v/>
          </cell>
          <cell r="P330" t="str">
            <v>三面光水渠30*30*30CM，600米
</v>
          </cell>
        </row>
        <row r="331">
          <cell r="B331" t="str">
            <v>潭头乡马安屯六脊路优质稻产业基地道路</v>
          </cell>
          <cell r="C331" t="str">
            <v>产业发展</v>
          </cell>
          <cell r="D331" t="str">
            <v>配套设施项目</v>
          </cell>
          <cell r="E331" t="str">
            <v>产业园（区）</v>
          </cell>
          <cell r="F331" t="str">
            <v>新林村</v>
          </cell>
          <cell r="G331" t="str">
            <v>0</v>
          </cell>
          <cell r="H331" t="str">
            <v>储备</v>
          </cell>
          <cell r="I331" t="str">
            <v/>
          </cell>
          <cell r="J331" t="str">
            <v/>
          </cell>
          <cell r="K331" t="str">
            <v>50</v>
          </cell>
          <cell r="L331" t="str">
            <v/>
          </cell>
          <cell r="M331" t="str">
            <v/>
          </cell>
          <cell r="N331" t="str">
            <v/>
          </cell>
          <cell r="O331" t="str">
            <v/>
          </cell>
          <cell r="P331" t="str">
            <v>砂石路砂石路路基4.5米宽，路面3.5米宽，1500米长
</v>
          </cell>
        </row>
        <row r="332">
          <cell r="B332" t="str">
            <v>潭头乡合作实施储备粮采购销项目（村集体经济）</v>
          </cell>
          <cell r="C332" t="str">
            <v>产业发展</v>
          </cell>
          <cell r="D332" t="str">
            <v>新型农村集体经济发展项目</v>
          </cell>
          <cell r="E332" t="str">
            <v>新型农村集体经济发展项目</v>
          </cell>
          <cell r="F332" t="str">
            <v>岭背村</v>
          </cell>
          <cell r="G332" t="str">
            <v>0</v>
          </cell>
          <cell r="H332" t="str">
            <v>储备</v>
          </cell>
          <cell r="I332" t="str">
            <v/>
          </cell>
          <cell r="J332" t="str">
            <v/>
          </cell>
          <cell r="K332" t="str">
            <v>70</v>
          </cell>
          <cell r="L332" t="str">
            <v/>
          </cell>
          <cell r="M332" t="str">
            <v/>
          </cell>
          <cell r="N332" t="str">
            <v/>
          </cell>
          <cell r="O332" t="str">
            <v/>
          </cell>
          <cell r="P332" t="str">
            <v>鼓励农户种植优质稻，与柳州市嘉泓粮食加工有限公司合作实施储备粮收购、加工项目，销售国储粮库收购品种的稻种，为种粮农户提供代育秧、代插秧服务，代收购湿稻谷烘干后交付国储粮库，生产大米走向市场，增加村集体经济收入。</v>
          </cell>
        </row>
        <row r="333">
          <cell r="B333" t="str">
            <v>生鲜食材采买配送项目（村集体经济）</v>
          </cell>
          <cell r="C333" t="str">
            <v>产业发展</v>
          </cell>
          <cell r="D333" t="str">
            <v>新型农村集体经济发展项目</v>
          </cell>
          <cell r="E333" t="str">
            <v>新型农村集体经济发展项目</v>
          </cell>
          <cell r="F333" t="str">
            <v>东相村</v>
          </cell>
          <cell r="G333" t="str">
            <v>0</v>
          </cell>
          <cell r="H333" t="str">
            <v>储备</v>
          </cell>
          <cell r="I333" t="str">
            <v/>
          </cell>
          <cell r="J333" t="str">
            <v/>
          </cell>
          <cell r="K333" t="str">
            <v>70</v>
          </cell>
          <cell r="L333" t="str">
            <v/>
          </cell>
          <cell r="M333" t="str">
            <v/>
          </cell>
          <cell r="N333" t="str">
            <v/>
          </cell>
          <cell r="O333" t="str">
            <v/>
          </cell>
          <cell r="P333" t="str">
            <v>与融安县潭泰农副食品厂合作实施生鲜食材采买配送项目，把全新的“农超对接、方便居民”的新型理念带进市场。</v>
          </cell>
        </row>
        <row r="334">
          <cell r="B334" t="str">
            <v>融安县雅瑶乡冠带村三渡水金桔产后处理中心二期</v>
          </cell>
          <cell r="C334" t="str">
            <v>产业发展</v>
          </cell>
          <cell r="D334" t="str">
            <v>配套设施项目</v>
          </cell>
          <cell r="E334" t="str">
            <v>产业园（区）</v>
          </cell>
          <cell r="F334" t="str">
            <v>冠带村</v>
          </cell>
          <cell r="G334" t="str">
            <v>0</v>
          </cell>
          <cell r="H334" t="str">
            <v>立项</v>
          </cell>
          <cell r="I334" t="str">
            <v>20250201</v>
          </cell>
          <cell r="J334" t="str">
            <v>20251231</v>
          </cell>
          <cell r="K334" t="str">
            <v>50</v>
          </cell>
          <cell r="L334" t="str">
            <v/>
          </cell>
          <cell r="M334" t="str">
            <v/>
          </cell>
          <cell r="N334" t="str">
            <v/>
          </cell>
          <cell r="O334" t="str">
            <v/>
          </cell>
          <cell r="P334" t="str">
            <v>新建金桔处理厂房一座及相关配套设施
</v>
          </cell>
        </row>
        <row r="335">
          <cell r="B335" t="str">
            <v>融安县雅瑶乡福田村吊屯狮子岭楠竹产业基地建设工程</v>
          </cell>
          <cell r="C335" t="str">
            <v>产业发展</v>
          </cell>
          <cell r="D335" t="str">
            <v>配套设施项目</v>
          </cell>
          <cell r="E335" t="str">
            <v>产业园（区）</v>
          </cell>
          <cell r="F335" t="str">
            <v>福田村</v>
          </cell>
          <cell r="G335" t="str">
            <v>0</v>
          </cell>
          <cell r="H335" t="str">
            <v>立项</v>
          </cell>
          <cell r="I335" t="str">
            <v>20250201</v>
          </cell>
          <cell r="J335" t="str">
            <v>20251231</v>
          </cell>
          <cell r="K335" t="str">
            <v>55</v>
          </cell>
          <cell r="L335" t="str">
            <v/>
          </cell>
          <cell r="M335" t="str">
            <v/>
          </cell>
          <cell r="N335" t="str">
            <v/>
          </cell>
          <cell r="O335" t="str">
            <v/>
          </cell>
          <cell r="P335" t="str">
            <v>硬化路面1公里，路面宽3.5米，厚18厘米；两边培路肩宽各0.5米；合理设置涵洞、边沟、错车道等
</v>
          </cell>
        </row>
        <row r="336">
          <cell r="B336" t="str">
            <v>融安县雅瑶乡苏田村平寨四屯通屯道路硬化工程</v>
          </cell>
          <cell r="C336" t="str">
            <v>乡村建设行动</v>
          </cell>
          <cell r="D336" t="str">
            <v>农村基础设施（含产业配套基础设施）</v>
          </cell>
          <cell r="E336" t="str">
            <v>农村道路建设（通村路、通户路、小型桥梁等）</v>
          </cell>
          <cell r="F336" t="str">
            <v>苏田村</v>
          </cell>
          <cell r="G336" t="str">
            <v>0</v>
          </cell>
          <cell r="H336" t="str">
            <v>立项</v>
          </cell>
          <cell r="I336" t="str">
            <v>20250201</v>
          </cell>
          <cell r="J336" t="str">
            <v>20251231</v>
          </cell>
          <cell r="K336" t="str">
            <v>90</v>
          </cell>
          <cell r="L336" t="str">
            <v/>
          </cell>
          <cell r="M336" t="str">
            <v/>
          </cell>
          <cell r="N336" t="str">
            <v/>
          </cell>
          <cell r="O336" t="str">
            <v/>
          </cell>
          <cell r="P336" t="str">
            <v>新建硬化通屯内道路2公里
</v>
          </cell>
        </row>
        <row r="337">
          <cell r="B337" t="str">
            <v>融安县雅瑶乡雅瑶村一屯道路水毁修复工程</v>
          </cell>
          <cell r="C337" t="str">
            <v>乡村建设行动</v>
          </cell>
          <cell r="D337" t="str">
            <v>农村基础设施（含产业配套基础设施）</v>
          </cell>
          <cell r="E337" t="str">
            <v>农村道路建设（通村路、通户路、小型桥梁等）</v>
          </cell>
          <cell r="F337" t="str">
            <v>雅瑶村</v>
          </cell>
          <cell r="G337" t="str">
            <v>0</v>
          </cell>
          <cell r="H337" t="str">
            <v>立项</v>
          </cell>
          <cell r="I337" t="str">
            <v>20250201</v>
          </cell>
          <cell r="J337" t="str">
            <v>20251231</v>
          </cell>
          <cell r="K337" t="str">
            <v>25</v>
          </cell>
          <cell r="L337" t="str">
            <v/>
          </cell>
          <cell r="M337" t="str">
            <v/>
          </cell>
          <cell r="N337" t="str">
            <v/>
          </cell>
          <cell r="O337" t="str">
            <v/>
          </cell>
          <cell r="P337" t="str">
            <v>新建挡土墙搞4米，长30米
</v>
          </cell>
        </row>
        <row r="338">
          <cell r="B338" t="str">
            <v>融安县雅瑶乡大琴村桐甲五屯岭脚冲尾油茶产业基地建设</v>
          </cell>
          <cell r="C338" t="str">
            <v>产业发展</v>
          </cell>
          <cell r="D338" t="str">
            <v>配套设施项目</v>
          </cell>
          <cell r="E338" t="str">
            <v>产业园（区）</v>
          </cell>
          <cell r="F338" t="str">
            <v>大琴村</v>
          </cell>
          <cell r="G338" t="str">
            <v>0</v>
          </cell>
          <cell r="H338" t="str">
            <v>储备</v>
          </cell>
          <cell r="I338" t="str">
            <v/>
          </cell>
          <cell r="J338" t="str">
            <v/>
          </cell>
          <cell r="K338" t="str">
            <v>150</v>
          </cell>
          <cell r="L338" t="str">
            <v/>
          </cell>
          <cell r="M338" t="str">
            <v/>
          </cell>
          <cell r="N338" t="str">
            <v/>
          </cell>
          <cell r="O338" t="str">
            <v/>
          </cell>
          <cell r="P338" t="str">
            <v>硬化路面长2公里、路面宽3.5米、厚18厘米，压实砂石基层厚10厘米；两边培路肩宽各0.5米；合理设置涵洞、边沟、错车道等</v>
          </cell>
        </row>
        <row r="339">
          <cell r="B339" t="str">
            <v>融安县雅瑶乡黄金村小菜岭金桔产业园</v>
          </cell>
          <cell r="C339" t="str">
            <v>产业发展</v>
          </cell>
          <cell r="D339" t="str">
            <v>配套设施项目</v>
          </cell>
          <cell r="E339" t="str">
            <v>产业园（区）</v>
          </cell>
          <cell r="F339" t="str">
            <v>黄金村</v>
          </cell>
          <cell r="G339" t="str">
            <v>0</v>
          </cell>
          <cell r="H339" t="str">
            <v>储备</v>
          </cell>
          <cell r="I339" t="str">
            <v/>
          </cell>
          <cell r="J339" t="str">
            <v/>
          </cell>
          <cell r="K339" t="str">
            <v>20</v>
          </cell>
          <cell r="L339" t="str">
            <v/>
          </cell>
          <cell r="M339" t="str">
            <v/>
          </cell>
          <cell r="N339" t="str">
            <v/>
          </cell>
          <cell r="O339" t="str">
            <v/>
          </cell>
          <cell r="P339" t="str">
            <v>硬化路面长0.28公里、路面宽5米、厚20厘米，压实砂石基层厚30厘米；两边培路肩宽各0.5米；合理设置涵洞、边沟、错车道等</v>
          </cell>
        </row>
        <row r="340">
          <cell r="B340" t="str">
            <v>融安县雅瑶乡黄金村老村屯金桔产业基地建设</v>
          </cell>
          <cell r="C340" t="str">
            <v>产业发展</v>
          </cell>
          <cell r="D340" t="str">
            <v>配套设施项目</v>
          </cell>
          <cell r="E340" t="str">
            <v>产业园（区）</v>
          </cell>
          <cell r="F340" t="str">
            <v>黄金村</v>
          </cell>
          <cell r="G340" t="str">
            <v>0</v>
          </cell>
          <cell r="H340" t="str">
            <v>储备</v>
          </cell>
          <cell r="I340" t="str">
            <v/>
          </cell>
          <cell r="J340" t="str">
            <v/>
          </cell>
          <cell r="K340" t="str">
            <v>30</v>
          </cell>
          <cell r="L340" t="str">
            <v/>
          </cell>
          <cell r="M340" t="str">
            <v/>
          </cell>
          <cell r="N340" t="str">
            <v/>
          </cell>
          <cell r="O340" t="str">
            <v/>
          </cell>
          <cell r="P340" t="str">
            <v>新建盖板涵3.5米宽，长20米</v>
          </cell>
        </row>
        <row r="341">
          <cell r="B341" t="str">
            <v>融安县雅瑶乡章口村杨家屯饮水工程</v>
          </cell>
          <cell r="C341" t="str">
            <v>乡村建设行动</v>
          </cell>
          <cell r="D341" t="str">
            <v>农村基础设施（含产业配套基础设施）</v>
          </cell>
          <cell r="E341" t="str">
            <v>农村供水保障设施建设</v>
          </cell>
          <cell r="F341" t="str">
            <v>章口村</v>
          </cell>
          <cell r="G341" t="str">
            <v>0</v>
          </cell>
          <cell r="H341" t="str">
            <v>储备</v>
          </cell>
          <cell r="I341" t="str">
            <v/>
          </cell>
          <cell r="J341" t="str">
            <v/>
          </cell>
          <cell r="K341" t="str">
            <v>35</v>
          </cell>
          <cell r="L341" t="str">
            <v/>
          </cell>
          <cell r="M341" t="str">
            <v/>
          </cell>
          <cell r="N341" t="str">
            <v/>
          </cell>
          <cell r="O341" t="str">
            <v/>
          </cell>
          <cell r="P341" t="str">
            <v>新建饮水工程1处</v>
          </cell>
        </row>
        <row r="342">
          <cell r="B342" t="str">
            <v>融安县雅瑶乡福田村六村寨道路水毁修复工程</v>
          </cell>
          <cell r="C342" t="str">
            <v>乡村建设行动</v>
          </cell>
          <cell r="D342" t="str">
            <v>农村基础设施（含产业配套基础设施）</v>
          </cell>
          <cell r="E342" t="str">
            <v>农村道路建设（通村路、通户路、小型桥梁等）</v>
          </cell>
          <cell r="F342" t="str">
            <v>福田村</v>
          </cell>
          <cell r="G342" t="str">
            <v>0</v>
          </cell>
          <cell r="H342" t="str">
            <v>储备</v>
          </cell>
          <cell r="I342" t="str">
            <v/>
          </cell>
          <cell r="J342" t="str">
            <v/>
          </cell>
          <cell r="K342" t="str">
            <v>30</v>
          </cell>
          <cell r="L342" t="str">
            <v/>
          </cell>
          <cell r="M342" t="str">
            <v/>
          </cell>
          <cell r="N342" t="str">
            <v/>
          </cell>
          <cell r="O342" t="str">
            <v/>
          </cell>
          <cell r="P342" t="str">
            <v>道路硬化路0.1公里；新建盖板涵8米，宽4米</v>
          </cell>
        </row>
        <row r="343">
          <cell r="B343" t="str">
            <v>融安县雅瑶乡村屯入户道路硬化工程</v>
          </cell>
          <cell r="C343" t="str">
            <v>乡村建设行动</v>
          </cell>
          <cell r="D343" t="str">
            <v>农村基础设施（含产业配套基础设施）</v>
          </cell>
          <cell r="E343" t="str">
            <v>农村道路建设（通村路、通户路、小型桥梁等）</v>
          </cell>
          <cell r="F343" t="str">
            <v>雅瑶乡</v>
          </cell>
          <cell r="G343" t="str">
            <v>0</v>
          </cell>
          <cell r="H343" t="str">
            <v>储备</v>
          </cell>
          <cell r="I343" t="str">
            <v/>
          </cell>
          <cell r="J343" t="str">
            <v/>
          </cell>
          <cell r="K343" t="str">
            <v>100</v>
          </cell>
          <cell r="L343" t="str">
            <v/>
          </cell>
          <cell r="M343" t="str">
            <v/>
          </cell>
          <cell r="N343" t="str">
            <v/>
          </cell>
          <cell r="O343" t="str">
            <v/>
          </cell>
          <cell r="P343" t="str">
            <v>硬化雅瑶乡村屯入户道路5公里</v>
          </cell>
        </row>
        <row r="344">
          <cell r="B344" t="str">
            <v>融安县雅瑶乡苏田村上双塘十二屯水饮安全工程</v>
          </cell>
          <cell r="C344" t="str">
            <v>乡村建设行动</v>
          </cell>
          <cell r="D344" t="str">
            <v>农村基础设施（含产业配套基础设施）</v>
          </cell>
          <cell r="E344" t="str">
            <v>农村供水保障设施建设</v>
          </cell>
          <cell r="F344" t="str">
            <v>苏田村</v>
          </cell>
          <cell r="G344" t="str">
            <v>0</v>
          </cell>
          <cell r="H344" t="str">
            <v>储备</v>
          </cell>
          <cell r="I344" t="str">
            <v/>
          </cell>
          <cell r="J344" t="str">
            <v/>
          </cell>
          <cell r="K344" t="str">
            <v>39</v>
          </cell>
          <cell r="L344" t="str">
            <v/>
          </cell>
          <cell r="M344" t="str">
            <v/>
          </cell>
          <cell r="N344" t="str">
            <v/>
          </cell>
          <cell r="O344" t="str">
            <v/>
          </cell>
          <cell r="P344" t="str">
            <v>新建拦水坝、沉淀池、蓄水池，管网安装等.50管2500米，32管4500米、20管1000米</v>
          </cell>
        </row>
        <row r="345">
          <cell r="B345" t="str">
            <v>融安县雅瑶乡章口村下乐屯过水桥建设</v>
          </cell>
          <cell r="C345" t="str">
            <v>乡村建设行动</v>
          </cell>
          <cell r="D345" t="str">
            <v>农村基础设施（含产业配套基础设施）</v>
          </cell>
          <cell r="E345" t="str">
            <v>农村道路建设（通村路、通户路、小型桥梁等）</v>
          </cell>
          <cell r="F345" t="str">
            <v>章口村</v>
          </cell>
          <cell r="G345" t="str">
            <v>0</v>
          </cell>
          <cell r="H345" t="str">
            <v>储备</v>
          </cell>
          <cell r="I345" t="str">
            <v/>
          </cell>
          <cell r="J345" t="str">
            <v/>
          </cell>
          <cell r="K345" t="str">
            <v>25</v>
          </cell>
          <cell r="L345" t="str">
            <v/>
          </cell>
          <cell r="M345" t="str">
            <v/>
          </cell>
          <cell r="N345" t="str">
            <v/>
          </cell>
          <cell r="O345" t="str">
            <v/>
          </cell>
          <cell r="P345" t="str">
            <v>硬化路面长0.12公里、路面宽3.5米、厚18厘米，压实砂石基层厚30厘米；两边培路肩宽各0.5米；合理设置涵洞、边沟、错车道等</v>
          </cell>
        </row>
        <row r="346">
          <cell r="B346" t="str">
            <v>融安县雅瑶乡雅瑶村大弄屯楠竹产业基地</v>
          </cell>
          <cell r="C346" t="str">
            <v>产业发展</v>
          </cell>
          <cell r="D346" t="str">
            <v>配套设施项目</v>
          </cell>
          <cell r="E346" t="str">
            <v>产业园（区）</v>
          </cell>
          <cell r="F346" t="str">
            <v>雅瑶村</v>
          </cell>
          <cell r="G346" t="str">
            <v>0</v>
          </cell>
          <cell r="H346" t="str">
            <v>储备</v>
          </cell>
          <cell r="I346" t="str">
            <v/>
          </cell>
          <cell r="J346" t="str">
            <v/>
          </cell>
          <cell r="K346" t="str">
            <v>50</v>
          </cell>
          <cell r="L346" t="str">
            <v/>
          </cell>
          <cell r="M346" t="str">
            <v/>
          </cell>
          <cell r="N346" t="str">
            <v/>
          </cell>
          <cell r="O346" t="str">
            <v/>
          </cell>
          <cell r="P346" t="str">
            <v>硬化路面长3公里、路面宽3.5米、厚15厘米，压实砂石基层厚10厘米；两边培路肩宽各0.5米；合理设置涵洞、边沟、错车道等</v>
          </cell>
        </row>
        <row r="347">
          <cell r="B347" t="str">
            <v>融融安县雅瑶乡黄金村半冲屯大窝金桔产业园</v>
          </cell>
          <cell r="C347" t="str">
            <v>产业发展</v>
          </cell>
          <cell r="D347" t="str">
            <v>配套设施项目</v>
          </cell>
          <cell r="E347" t="str">
            <v>产业园（区）</v>
          </cell>
          <cell r="F347" t="str">
            <v>黄金村</v>
          </cell>
          <cell r="G347" t="str">
            <v>0</v>
          </cell>
          <cell r="H347" t="str">
            <v>储备</v>
          </cell>
          <cell r="I347" t="str">
            <v/>
          </cell>
          <cell r="J347" t="str">
            <v/>
          </cell>
          <cell r="K347" t="str">
            <v>50</v>
          </cell>
          <cell r="L347" t="str">
            <v/>
          </cell>
          <cell r="M347" t="str">
            <v/>
          </cell>
          <cell r="N347" t="str">
            <v/>
          </cell>
          <cell r="O347" t="str">
            <v/>
          </cell>
          <cell r="P347" t="str">
            <v>硬化路面长0.8公里、路面宽3.5米、厚20厘米，压实砂石基层厚30厘米；两边培路肩宽各0.5米；合理设置涵洞、边沟、错车道等</v>
          </cell>
        </row>
        <row r="348">
          <cell r="B348" t="str">
            <v>融安县雅瑶乡章口村平利屯丁龙口金桔产业基地建设</v>
          </cell>
          <cell r="C348" t="str">
            <v>产业发展</v>
          </cell>
          <cell r="D348" t="str">
            <v>配套设施项目</v>
          </cell>
          <cell r="E348" t="str">
            <v>产业园（区）</v>
          </cell>
          <cell r="F348" t="str">
            <v>章口村</v>
          </cell>
          <cell r="G348" t="str">
            <v>0</v>
          </cell>
          <cell r="H348" t="str">
            <v>储备</v>
          </cell>
          <cell r="I348" t="str">
            <v/>
          </cell>
          <cell r="J348" t="str">
            <v/>
          </cell>
          <cell r="K348" t="str">
            <v>40</v>
          </cell>
          <cell r="L348" t="str">
            <v/>
          </cell>
          <cell r="M348" t="str">
            <v/>
          </cell>
          <cell r="N348" t="str">
            <v/>
          </cell>
          <cell r="O348" t="str">
            <v/>
          </cell>
          <cell r="P348" t="str">
            <v>硬化路面长1公里、路面宽3.5米、厚20厘米，压实砂石基层厚30厘米；两边培路肩宽各0.5米；合理设置涵洞、边沟、错车道等</v>
          </cell>
        </row>
        <row r="349">
          <cell r="B349" t="str">
            <v>融安县雅瑶乡福田村坡加弄四方地金桔产业园</v>
          </cell>
          <cell r="C349" t="str">
            <v>产业发展</v>
          </cell>
          <cell r="D349" t="str">
            <v>配套设施项目</v>
          </cell>
          <cell r="E349" t="str">
            <v>产业园（区）</v>
          </cell>
          <cell r="F349" t="str">
            <v>福田村</v>
          </cell>
          <cell r="G349" t="str">
            <v>0</v>
          </cell>
          <cell r="H349" t="str">
            <v>储备</v>
          </cell>
          <cell r="I349" t="str">
            <v/>
          </cell>
          <cell r="J349" t="str">
            <v/>
          </cell>
          <cell r="K349" t="str">
            <v>100</v>
          </cell>
          <cell r="L349" t="str">
            <v/>
          </cell>
          <cell r="M349" t="str">
            <v/>
          </cell>
          <cell r="N349" t="str">
            <v/>
          </cell>
          <cell r="O349" t="str">
            <v/>
          </cell>
          <cell r="P349" t="str">
            <v>扩建产业道路（3.5米宽砂石路面）约5公里</v>
          </cell>
        </row>
        <row r="350">
          <cell r="B350" t="str">
            <v>融安县雅瑶乡大琴村坡伟屯主路至对门山脚金桔产业路硬化</v>
          </cell>
          <cell r="C350" t="str">
            <v>产业发展</v>
          </cell>
          <cell r="D350" t="str">
            <v>配套设施项目</v>
          </cell>
          <cell r="E350" t="str">
            <v>产业园（区）</v>
          </cell>
          <cell r="F350" t="str">
            <v>大琴村</v>
          </cell>
          <cell r="G350" t="str">
            <v>0</v>
          </cell>
          <cell r="H350" t="str">
            <v>储备</v>
          </cell>
          <cell r="I350" t="str">
            <v/>
          </cell>
          <cell r="J350" t="str">
            <v/>
          </cell>
          <cell r="K350" t="str">
            <v>150</v>
          </cell>
          <cell r="L350" t="str">
            <v/>
          </cell>
          <cell r="M350" t="str">
            <v/>
          </cell>
          <cell r="N350" t="str">
            <v/>
          </cell>
          <cell r="O350" t="str">
            <v/>
          </cell>
          <cell r="P350" t="str">
            <v>硬化路面长2.5公里、路面宽3.5米、厚18厘米，压实砂石基层厚10厘米；两边培路肩宽各0.5米；合理设置涵洞、边沟、错车道等</v>
          </cell>
        </row>
        <row r="351">
          <cell r="B351" t="str">
            <v>融安县雅瑶乡雅瑶村大弄屯打锣田油茶产业园</v>
          </cell>
          <cell r="C351" t="str">
            <v>产业发展</v>
          </cell>
          <cell r="D351" t="str">
            <v>配套设施项目</v>
          </cell>
          <cell r="E351" t="str">
            <v>产业园（区）</v>
          </cell>
          <cell r="F351" t="str">
            <v>雅瑶村</v>
          </cell>
          <cell r="G351" t="str">
            <v>0</v>
          </cell>
          <cell r="H351" t="str">
            <v>储备</v>
          </cell>
          <cell r="I351" t="str">
            <v/>
          </cell>
          <cell r="J351" t="str">
            <v/>
          </cell>
          <cell r="K351" t="str">
            <v>200</v>
          </cell>
          <cell r="L351" t="str">
            <v/>
          </cell>
          <cell r="M351" t="str">
            <v/>
          </cell>
          <cell r="N351" t="str">
            <v/>
          </cell>
          <cell r="O351" t="str">
            <v/>
          </cell>
          <cell r="P351" t="str">
            <v>硬化路面长3公里、路面宽3.5米、厚18厘米，压实砂石基层厚10厘米；两边培路肩宽各0.5米；合理设置涵洞、边沟、错车道等</v>
          </cell>
        </row>
        <row r="352">
          <cell r="B352" t="str">
            <v>融安县雅瑶乡苏田村二屯萝卜冲楠竹产业基地</v>
          </cell>
          <cell r="C352" t="str">
            <v>产业发展</v>
          </cell>
          <cell r="D352" t="str">
            <v>配套设施项目</v>
          </cell>
          <cell r="E352" t="str">
            <v>产业园（区）</v>
          </cell>
          <cell r="F352" t="str">
            <v>苏田村</v>
          </cell>
          <cell r="G352" t="str">
            <v>0</v>
          </cell>
          <cell r="H352" t="str">
            <v>储备</v>
          </cell>
          <cell r="I352" t="str">
            <v/>
          </cell>
          <cell r="J352" t="str">
            <v/>
          </cell>
          <cell r="K352" t="str">
            <v>90</v>
          </cell>
          <cell r="L352" t="str">
            <v/>
          </cell>
          <cell r="M352" t="str">
            <v/>
          </cell>
          <cell r="N352" t="str">
            <v/>
          </cell>
          <cell r="O352" t="str">
            <v/>
          </cell>
          <cell r="P352" t="str">
            <v>新建产业道路（3.5米宽砂石路面）约3公里，一座盖板涵</v>
          </cell>
        </row>
        <row r="353">
          <cell r="B353" t="str">
            <v>融安县雅瑶乡车平村雨丙屯麻风山至刘道菊家门口香杉产业道路硬化工程</v>
          </cell>
          <cell r="C353" t="str">
            <v>产业发展</v>
          </cell>
          <cell r="D353" t="str">
            <v>配套设施项目</v>
          </cell>
          <cell r="E353" t="str">
            <v>产业园（区）</v>
          </cell>
          <cell r="F353" t="str">
            <v>车平村</v>
          </cell>
          <cell r="G353" t="str">
            <v>0</v>
          </cell>
          <cell r="H353" t="str">
            <v>储备</v>
          </cell>
          <cell r="I353" t="str">
            <v/>
          </cell>
          <cell r="J353" t="str">
            <v/>
          </cell>
          <cell r="K353" t="str">
            <v>150</v>
          </cell>
          <cell r="L353" t="str">
            <v/>
          </cell>
          <cell r="M353" t="str">
            <v/>
          </cell>
          <cell r="N353" t="str">
            <v/>
          </cell>
          <cell r="O353" t="str">
            <v/>
          </cell>
          <cell r="P353" t="str">
            <v>硬化路面长2.5公里、路面宽3.5米、厚18厘米，压实砂石基层厚10厘米；两边培路肩宽各0.5米；合理设置</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E168"/>
  <sheetViews>
    <sheetView tabSelected="1" workbookViewId="0">
      <selection activeCell="A1" sqref="A1:BE2"/>
    </sheetView>
  </sheetViews>
  <sheetFormatPr defaultColWidth="9" defaultRowHeight="13.5"/>
  <cols>
    <col min="5" max="6" width="9" hidden="1" customWidth="1"/>
    <col min="7" max="7" width="83.25" style="1" customWidth="1"/>
    <col min="8" max="8" width="15" customWidth="1"/>
    <col min="9" max="9" width="17.875" customWidth="1"/>
    <col min="10" max="10" width="67.375" style="2" customWidth="1"/>
    <col min="11" max="19" width="9" hidden="1" customWidth="1"/>
    <col min="20" max="20" width="9" customWidth="1"/>
    <col min="22" max="22" width="9" customWidth="1"/>
    <col min="25" max="25" width="15.375" customWidth="1"/>
    <col min="27" max="28" width="17" style="1" customWidth="1"/>
    <col min="29" max="54" width="9" hidden="1" customWidth="1"/>
    <col min="56" max="57" width="9" hidden="1" customWidth="1"/>
  </cols>
  <sheetData>
    <row r="1" spans="1:57">
      <c r="A1" s="3" t="s">
        <v>0</v>
      </c>
      <c r="B1" s="4"/>
      <c r="C1" s="4"/>
      <c r="D1" s="4"/>
      <c r="E1" s="4"/>
      <c r="F1" s="4"/>
      <c r="G1" s="5"/>
      <c r="H1" s="4"/>
      <c r="I1" s="4"/>
      <c r="J1" s="5"/>
      <c r="K1" s="4"/>
      <c r="L1" s="4"/>
      <c r="M1" s="4"/>
      <c r="N1" s="4"/>
      <c r="O1" s="4"/>
      <c r="P1" s="4"/>
      <c r="Q1" s="4"/>
      <c r="R1" s="4"/>
      <c r="S1" s="4"/>
      <c r="T1" s="4"/>
      <c r="U1" s="4"/>
      <c r="V1" s="4"/>
      <c r="W1" s="4"/>
      <c r="X1" s="4"/>
      <c r="Y1" s="4"/>
      <c r="Z1" s="4"/>
      <c r="AA1" s="5"/>
      <c r="AB1" s="5"/>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row>
    <row r="2" ht="60" customHeight="1" spans="1:57">
      <c r="A2" s="4"/>
      <c r="B2" s="4"/>
      <c r="C2" s="4"/>
      <c r="D2" s="4"/>
      <c r="E2" s="4"/>
      <c r="F2" s="4"/>
      <c r="G2" s="5"/>
      <c r="H2" s="4"/>
      <c r="I2" s="4"/>
      <c r="J2" s="5"/>
      <c r="K2" s="4"/>
      <c r="L2" s="4"/>
      <c r="M2" s="4"/>
      <c r="N2" s="4"/>
      <c r="O2" s="4"/>
      <c r="P2" s="4"/>
      <c r="Q2" s="4"/>
      <c r="R2" s="4"/>
      <c r="S2" s="4"/>
      <c r="T2" s="4"/>
      <c r="U2" s="4"/>
      <c r="V2" s="4"/>
      <c r="W2" s="4"/>
      <c r="X2" s="4"/>
      <c r="Y2" s="4"/>
      <c r="Z2" s="4"/>
      <c r="AA2" s="5"/>
      <c r="AB2" s="5"/>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row>
    <row r="3" s="1" customFormat="1" ht="45" spans="1:57">
      <c r="A3" s="6" t="s">
        <v>1</v>
      </c>
      <c r="B3" s="6" t="s">
        <v>2</v>
      </c>
      <c r="C3" s="6" t="s">
        <v>3</v>
      </c>
      <c r="D3" s="6" t="s">
        <v>4</v>
      </c>
      <c r="E3" s="6" t="s">
        <v>5</v>
      </c>
      <c r="F3" s="6" t="s">
        <v>6</v>
      </c>
      <c r="G3" s="6" t="s">
        <v>7</v>
      </c>
      <c r="H3" s="6" t="s">
        <v>8</v>
      </c>
      <c r="I3" s="6" t="s">
        <v>9</v>
      </c>
      <c r="J3" s="13" t="s">
        <v>10</v>
      </c>
      <c r="K3" s="6" t="s">
        <v>11</v>
      </c>
      <c r="L3" s="6" t="s">
        <v>12</v>
      </c>
      <c r="M3" s="6" t="s">
        <v>13</v>
      </c>
      <c r="N3" s="6" t="s">
        <v>14</v>
      </c>
      <c r="O3" s="6" t="s">
        <v>15</v>
      </c>
      <c r="P3" s="6" t="s">
        <v>16</v>
      </c>
      <c r="Q3" s="6" t="s">
        <v>17</v>
      </c>
      <c r="R3" s="6" t="s">
        <v>18</v>
      </c>
      <c r="S3" s="6" t="s">
        <v>19</v>
      </c>
      <c r="T3" s="6" t="s">
        <v>20</v>
      </c>
      <c r="U3" s="6" t="s">
        <v>21</v>
      </c>
      <c r="V3" s="6" t="s">
        <v>22</v>
      </c>
      <c r="W3" s="6" t="s">
        <v>23</v>
      </c>
      <c r="X3" s="6" t="s">
        <v>24</v>
      </c>
      <c r="Y3" s="6" t="s">
        <v>25</v>
      </c>
      <c r="Z3" s="6" t="s">
        <v>26</v>
      </c>
      <c r="AA3" s="6" t="s">
        <v>27</v>
      </c>
      <c r="AB3" s="13" t="s">
        <v>28</v>
      </c>
      <c r="AC3" s="6" t="s">
        <v>29</v>
      </c>
      <c r="AD3" s="6" t="s">
        <v>30</v>
      </c>
      <c r="AE3" s="6" t="s">
        <v>31</v>
      </c>
      <c r="AF3" s="6" t="s">
        <v>32</v>
      </c>
      <c r="AG3" s="6" t="s">
        <v>33</v>
      </c>
      <c r="AH3" s="6" t="s">
        <v>34</v>
      </c>
      <c r="AI3" s="6" t="s">
        <v>35</v>
      </c>
      <c r="AJ3" s="6" t="s">
        <v>36</v>
      </c>
      <c r="AK3" s="6" t="s">
        <v>37</v>
      </c>
      <c r="AL3" s="6" t="s">
        <v>38</v>
      </c>
      <c r="AM3" s="6" t="s">
        <v>39</v>
      </c>
      <c r="AN3" s="6" t="s">
        <v>40</v>
      </c>
      <c r="AO3" s="6" t="s">
        <v>41</v>
      </c>
      <c r="AP3" s="6" t="s">
        <v>42</v>
      </c>
      <c r="AQ3" s="6" t="s">
        <v>43</v>
      </c>
      <c r="AR3" s="6" t="s">
        <v>44</v>
      </c>
      <c r="AS3" s="6" t="s">
        <v>13</v>
      </c>
      <c r="AT3" s="6" t="s">
        <v>45</v>
      </c>
      <c r="AU3" s="6" t="s">
        <v>46</v>
      </c>
      <c r="AV3" s="6" t="s">
        <v>47</v>
      </c>
      <c r="AW3" s="6" t="s">
        <v>48</v>
      </c>
      <c r="AX3" s="6" t="s">
        <v>49</v>
      </c>
      <c r="AY3" s="6" t="s">
        <v>50</v>
      </c>
      <c r="AZ3" s="6" t="s">
        <v>51</v>
      </c>
      <c r="BA3" s="6" t="s">
        <v>52</v>
      </c>
      <c r="BB3" s="6" t="s">
        <v>53</v>
      </c>
      <c r="BC3" s="6" t="s">
        <v>54</v>
      </c>
      <c r="BD3" s="6" t="s">
        <v>55</v>
      </c>
      <c r="BE3" s="6" t="s">
        <v>56</v>
      </c>
    </row>
    <row r="4" s="1" customFormat="1" ht="15.75" spans="1:57">
      <c r="A4" s="7" t="s">
        <v>57</v>
      </c>
      <c r="B4" s="8"/>
      <c r="C4" s="8"/>
      <c r="D4" s="8"/>
      <c r="E4" s="8"/>
      <c r="F4" s="8"/>
      <c r="G4" s="8"/>
      <c r="H4" s="9"/>
      <c r="I4" s="6">
        <f>SUM(I5:I168)</f>
        <v>43815.709291</v>
      </c>
      <c r="J4" s="13"/>
      <c r="K4" s="6"/>
      <c r="L4" s="6"/>
      <c r="M4" s="6"/>
      <c r="N4" s="6"/>
      <c r="O4" s="6"/>
      <c r="P4" s="6"/>
      <c r="Q4" s="6"/>
      <c r="R4" s="6"/>
      <c r="S4" s="6"/>
      <c r="T4" s="6"/>
      <c r="U4" s="6"/>
      <c r="V4" s="6"/>
      <c r="W4" s="6"/>
      <c r="X4" s="6"/>
      <c r="Y4" s="6"/>
      <c r="Z4" s="6"/>
      <c r="AA4" s="6"/>
      <c r="AB4" s="13"/>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row>
    <row r="5" ht="58.5" spans="1:57">
      <c r="A5" s="10">
        <v>1</v>
      </c>
      <c r="B5" s="10" t="s">
        <v>58</v>
      </c>
      <c r="C5" s="10" t="s">
        <v>59</v>
      </c>
      <c r="D5" s="10" t="s">
        <v>60</v>
      </c>
      <c r="E5" s="10" t="s">
        <v>61</v>
      </c>
      <c r="F5" s="10" t="s">
        <v>62</v>
      </c>
      <c r="G5" s="11" t="s">
        <v>63</v>
      </c>
      <c r="H5" s="10" t="s">
        <v>58</v>
      </c>
      <c r="I5" s="14">
        <v>2300</v>
      </c>
      <c r="J5" s="15" t="str">
        <f>VLOOKUP(G:G,[1]项目公开公示信息_1!$B:$P,15,0)</f>
        <v>全县各乡镇脱贫人口参与种植类、养殖类、水产类等产业奖补及产业奖补清单中各种符合奖补的动、植物奖补。．每户每年产业项目奖补资金累计不超过 5000元。
</v>
      </c>
      <c r="K5" s="10" t="s">
        <v>64</v>
      </c>
      <c r="L5" s="10" t="s">
        <v>64</v>
      </c>
      <c r="M5" s="10" t="s">
        <v>64</v>
      </c>
      <c r="N5" s="10" t="s">
        <v>64</v>
      </c>
      <c r="O5" s="10" t="s">
        <v>64</v>
      </c>
      <c r="P5" s="10" t="s">
        <v>64</v>
      </c>
      <c r="Q5" s="10" t="s">
        <v>64</v>
      </c>
      <c r="R5" s="10" t="s">
        <v>64</v>
      </c>
      <c r="S5" s="10" t="s">
        <v>64</v>
      </c>
      <c r="T5" s="10" t="s">
        <v>65</v>
      </c>
      <c r="U5" s="10" t="s">
        <v>66</v>
      </c>
      <c r="V5" s="10" t="s">
        <v>67</v>
      </c>
      <c r="W5" s="10" t="s">
        <v>67</v>
      </c>
      <c r="X5" s="10" t="s">
        <v>68</v>
      </c>
      <c r="Y5" s="10" t="s">
        <v>69</v>
      </c>
      <c r="Z5" s="10" t="s">
        <v>68</v>
      </c>
      <c r="AA5" s="11" t="s">
        <v>70</v>
      </c>
      <c r="AB5" s="11" t="s">
        <v>70</v>
      </c>
      <c r="AC5" s="10" t="s">
        <v>59</v>
      </c>
      <c r="AD5" s="10" t="s">
        <v>71</v>
      </c>
      <c r="AE5" s="10" t="s">
        <v>72</v>
      </c>
      <c r="AF5" s="10" t="s">
        <v>73</v>
      </c>
      <c r="AG5" s="10" t="s">
        <v>59</v>
      </c>
      <c r="AH5" s="10" t="s">
        <v>59</v>
      </c>
      <c r="AI5" s="10" t="s">
        <v>59</v>
      </c>
      <c r="AJ5" s="10" t="s">
        <v>59</v>
      </c>
      <c r="AK5" s="10" t="s">
        <v>59</v>
      </c>
      <c r="AL5" s="10" t="s">
        <v>59</v>
      </c>
      <c r="AM5" s="10" t="s">
        <v>59</v>
      </c>
      <c r="AN5" s="10" t="s">
        <v>59</v>
      </c>
      <c r="AO5" s="10" t="s">
        <v>59</v>
      </c>
      <c r="AP5" s="10" t="s">
        <v>59</v>
      </c>
      <c r="AQ5" s="10" t="s">
        <v>59</v>
      </c>
      <c r="AR5" s="10" t="s">
        <v>59</v>
      </c>
      <c r="AS5" s="10" t="s">
        <v>59</v>
      </c>
      <c r="AT5" s="10" t="s">
        <v>59</v>
      </c>
      <c r="AU5" s="10" t="s">
        <v>64</v>
      </c>
      <c r="AV5" s="10" t="s">
        <v>64</v>
      </c>
      <c r="AW5" s="10" t="s">
        <v>64</v>
      </c>
      <c r="AX5" s="10" t="s">
        <v>64</v>
      </c>
      <c r="AY5" s="10" t="s">
        <v>64</v>
      </c>
      <c r="AZ5" s="10" t="s">
        <v>64</v>
      </c>
      <c r="BA5" s="10" t="s">
        <v>59</v>
      </c>
      <c r="BB5" s="10" t="s">
        <v>59</v>
      </c>
      <c r="BC5" s="10" t="s">
        <v>74</v>
      </c>
      <c r="BD5" s="10" t="s">
        <v>75</v>
      </c>
      <c r="BE5" s="10" t="s">
        <v>76</v>
      </c>
    </row>
    <row r="6" ht="30" spans="1:57">
      <c r="A6" s="10">
        <v>2</v>
      </c>
      <c r="B6" s="10" t="s">
        <v>58</v>
      </c>
      <c r="C6" s="10" t="s">
        <v>59</v>
      </c>
      <c r="D6" s="10" t="s">
        <v>60</v>
      </c>
      <c r="E6" s="10" t="s">
        <v>61</v>
      </c>
      <c r="F6" s="10" t="s">
        <v>62</v>
      </c>
      <c r="G6" s="11" t="s">
        <v>77</v>
      </c>
      <c r="H6" s="10" t="s">
        <v>78</v>
      </c>
      <c r="I6" s="14">
        <v>200</v>
      </c>
      <c r="J6" s="15" t="str">
        <f>VLOOKUP(G:G,[1]项目公开公示信息_1!$B:$P,15,0)</f>
        <v>三面光水渠0.4*0.3*7400米
</v>
      </c>
      <c r="K6" s="10" t="s">
        <v>64</v>
      </c>
      <c r="L6" s="10" t="s">
        <v>64</v>
      </c>
      <c r="M6" s="10" t="s">
        <v>64</v>
      </c>
      <c r="N6" s="10" t="s">
        <v>64</v>
      </c>
      <c r="O6" s="10" t="s">
        <v>64</v>
      </c>
      <c r="P6" s="10" t="s">
        <v>64</v>
      </c>
      <c r="Q6" s="10" t="s">
        <v>64</v>
      </c>
      <c r="R6" s="10" t="s">
        <v>64</v>
      </c>
      <c r="S6" s="10" t="s">
        <v>64</v>
      </c>
      <c r="T6" s="10" t="s">
        <v>65</v>
      </c>
      <c r="U6" s="10" t="s">
        <v>66</v>
      </c>
      <c r="V6" s="10" t="s">
        <v>67</v>
      </c>
      <c r="W6" s="10" t="s">
        <v>68</v>
      </c>
      <c r="X6" s="10" t="s">
        <v>68</v>
      </c>
      <c r="Y6" s="10" t="s">
        <v>79</v>
      </c>
      <c r="Z6" s="10" t="s">
        <v>68</v>
      </c>
      <c r="AA6" s="11" t="s">
        <v>70</v>
      </c>
      <c r="AB6" s="11" t="s">
        <v>70</v>
      </c>
      <c r="AC6" s="10" t="s">
        <v>59</v>
      </c>
      <c r="AD6" s="10" t="s">
        <v>71</v>
      </c>
      <c r="AE6" s="10" t="s">
        <v>80</v>
      </c>
      <c r="AF6" s="10" t="s">
        <v>73</v>
      </c>
      <c r="AG6" s="10" t="s">
        <v>59</v>
      </c>
      <c r="AH6" s="10" t="s">
        <v>59</v>
      </c>
      <c r="AI6" s="10" t="s">
        <v>59</v>
      </c>
      <c r="AJ6" s="10" t="s">
        <v>59</v>
      </c>
      <c r="AK6" s="10" t="s">
        <v>59</v>
      </c>
      <c r="AL6" s="10" t="s">
        <v>59</v>
      </c>
      <c r="AM6" s="10" t="s">
        <v>59</v>
      </c>
      <c r="AN6" s="10" t="s">
        <v>59</v>
      </c>
      <c r="AO6" s="10" t="s">
        <v>59</v>
      </c>
      <c r="AP6" s="10" t="s">
        <v>59</v>
      </c>
      <c r="AQ6" s="10" t="s">
        <v>59</v>
      </c>
      <c r="AR6" s="10" t="s">
        <v>59</v>
      </c>
      <c r="AS6" s="10" t="s">
        <v>59</v>
      </c>
      <c r="AT6" s="10" t="s">
        <v>59</v>
      </c>
      <c r="AU6" s="10" t="s">
        <v>64</v>
      </c>
      <c r="AV6" s="10" t="s">
        <v>64</v>
      </c>
      <c r="AW6" s="10" t="s">
        <v>64</v>
      </c>
      <c r="AX6" s="10" t="s">
        <v>64</v>
      </c>
      <c r="AY6" s="10" t="s">
        <v>64</v>
      </c>
      <c r="AZ6" s="10" t="s">
        <v>64</v>
      </c>
      <c r="BA6" s="10" t="s">
        <v>59</v>
      </c>
      <c r="BB6" s="10" t="s">
        <v>59</v>
      </c>
      <c r="BC6" s="10" t="s">
        <v>81</v>
      </c>
      <c r="BD6" s="10" t="s">
        <v>75</v>
      </c>
      <c r="BE6" s="10" t="s">
        <v>82</v>
      </c>
    </row>
    <row r="7" ht="30" spans="1:57">
      <c r="A7" s="10">
        <v>3</v>
      </c>
      <c r="B7" s="10" t="s">
        <v>58</v>
      </c>
      <c r="C7" s="10" t="s">
        <v>59</v>
      </c>
      <c r="D7" s="10" t="s">
        <v>60</v>
      </c>
      <c r="E7" s="10" t="s">
        <v>61</v>
      </c>
      <c r="F7" s="10" t="s">
        <v>62</v>
      </c>
      <c r="G7" s="11" t="s">
        <v>83</v>
      </c>
      <c r="H7" s="10" t="s">
        <v>78</v>
      </c>
      <c r="I7" s="14">
        <v>85</v>
      </c>
      <c r="J7" s="15" t="str">
        <f>VLOOKUP(G:G,[1]项目公开公示信息_1!$B:$P,15,0)</f>
        <v>三面光水渠0.4*0.3*3600米
</v>
      </c>
      <c r="K7" s="10" t="s">
        <v>64</v>
      </c>
      <c r="L7" s="10" t="s">
        <v>64</v>
      </c>
      <c r="M7" s="10" t="s">
        <v>64</v>
      </c>
      <c r="N7" s="10" t="s">
        <v>64</v>
      </c>
      <c r="O7" s="10" t="s">
        <v>64</v>
      </c>
      <c r="P7" s="10" t="s">
        <v>64</v>
      </c>
      <c r="Q7" s="10" t="s">
        <v>64</v>
      </c>
      <c r="R7" s="10" t="s">
        <v>64</v>
      </c>
      <c r="S7" s="10" t="s">
        <v>64</v>
      </c>
      <c r="T7" s="10" t="s">
        <v>65</v>
      </c>
      <c r="U7" s="10" t="s">
        <v>66</v>
      </c>
      <c r="V7" s="10" t="s">
        <v>67</v>
      </c>
      <c r="W7" s="10" t="s">
        <v>68</v>
      </c>
      <c r="X7" s="10" t="s">
        <v>68</v>
      </c>
      <c r="Y7" s="10" t="s">
        <v>79</v>
      </c>
      <c r="Z7" s="10" t="s">
        <v>68</v>
      </c>
      <c r="AA7" s="11" t="s">
        <v>70</v>
      </c>
      <c r="AB7" s="11" t="s">
        <v>70</v>
      </c>
      <c r="AC7" s="10" t="s">
        <v>59</v>
      </c>
      <c r="AD7" s="10" t="s">
        <v>71</v>
      </c>
      <c r="AE7" s="10" t="s">
        <v>80</v>
      </c>
      <c r="AF7" s="10" t="s">
        <v>73</v>
      </c>
      <c r="AG7" s="10" t="s">
        <v>59</v>
      </c>
      <c r="AH7" s="10" t="s">
        <v>59</v>
      </c>
      <c r="AI7" s="10" t="s">
        <v>59</v>
      </c>
      <c r="AJ7" s="10" t="s">
        <v>59</v>
      </c>
      <c r="AK7" s="10" t="s">
        <v>59</v>
      </c>
      <c r="AL7" s="10" t="s">
        <v>59</v>
      </c>
      <c r="AM7" s="10" t="s">
        <v>59</v>
      </c>
      <c r="AN7" s="10" t="s">
        <v>59</v>
      </c>
      <c r="AO7" s="10" t="s">
        <v>59</v>
      </c>
      <c r="AP7" s="10" t="s">
        <v>59</v>
      </c>
      <c r="AQ7" s="10" t="s">
        <v>59</v>
      </c>
      <c r="AR7" s="10" t="s">
        <v>59</v>
      </c>
      <c r="AS7" s="10" t="s">
        <v>59</v>
      </c>
      <c r="AT7" s="10" t="s">
        <v>59</v>
      </c>
      <c r="AU7" s="10" t="s">
        <v>64</v>
      </c>
      <c r="AV7" s="10" t="s">
        <v>64</v>
      </c>
      <c r="AW7" s="10" t="s">
        <v>64</v>
      </c>
      <c r="AX7" s="10" t="s">
        <v>64</v>
      </c>
      <c r="AY7" s="10" t="s">
        <v>64</v>
      </c>
      <c r="AZ7" s="10" t="s">
        <v>64</v>
      </c>
      <c r="BA7" s="10" t="s">
        <v>59</v>
      </c>
      <c r="BB7" s="10" t="s">
        <v>59</v>
      </c>
      <c r="BC7" s="10" t="s">
        <v>84</v>
      </c>
      <c r="BD7" s="10" t="s">
        <v>75</v>
      </c>
      <c r="BE7" s="10" t="s">
        <v>85</v>
      </c>
    </row>
    <row r="8" ht="30" spans="1:57">
      <c r="A8" s="10">
        <v>4</v>
      </c>
      <c r="B8" s="10" t="s">
        <v>58</v>
      </c>
      <c r="C8" s="10" t="s">
        <v>59</v>
      </c>
      <c r="D8" s="10" t="s">
        <v>60</v>
      </c>
      <c r="E8" s="10" t="s">
        <v>61</v>
      </c>
      <c r="F8" s="10" t="s">
        <v>62</v>
      </c>
      <c r="G8" s="12" t="s">
        <v>86</v>
      </c>
      <c r="H8" s="10" t="s">
        <v>78</v>
      </c>
      <c r="I8" s="14">
        <v>170</v>
      </c>
      <c r="J8" s="15" t="str">
        <f>VLOOKUP(G:G,[1]项目公开公示信息_1!$B:$P,15,0)</f>
        <v>三面光水渠长2300米，宽0.5米，高0.4米
</v>
      </c>
      <c r="K8" s="10" t="s">
        <v>64</v>
      </c>
      <c r="L8" s="10" t="s">
        <v>64</v>
      </c>
      <c r="M8" s="10" t="s">
        <v>64</v>
      </c>
      <c r="N8" s="10" t="s">
        <v>64</v>
      </c>
      <c r="O8" s="10" t="s">
        <v>64</v>
      </c>
      <c r="P8" s="10" t="s">
        <v>64</v>
      </c>
      <c r="Q8" s="10" t="s">
        <v>64</v>
      </c>
      <c r="R8" s="10" t="s">
        <v>64</v>
      </c>
      <c r="S8" s="10" t="s">
        <v>64</v>
      </c>
      <c r="T8" s="10" t="s">
        <v>65</v>
      </c>
      <c r="U8" s="10" t="s">
        <v>66</v>
      </c>
      <c r="V8" s="10" t="s">
        <v>67</v>
      </c>
      <c r="W8" s="10" t="s">
        <v>68</v>
      </c>
      <c r="X8" s="10" t="s">
        <v>68</v>
      </c>
      <c r="Y8" s="10" t="s">
        <v>87</v>
      </c>
      <c r="Z8" s="10" t="s">
        <v>68</v>
      </c>
      <c r="AA8" s="11" t="s">
        <v>70</v>
      </c>
      <c r="AB8" s="11" t="s">
        <v>70</v>
      </c>
      <c r="AC8" s="10" t="s">
        <v>59</v>
      </c>
      <c r="AD8" s="10" t="s">
        <v>71</v>
      </c>
      <c r="AE8" s="10" t="s">
        <v>80</v>
      </c>
      <c r="AF8" s="10" t="s">
        <v>73</v>
      </c>
      <c r="AG8" s="10" t="s">
        <v>59</v>
      </c>
      <c r="AH8" s="10" t="s">
        <v>59</v>
      </c>
      <c r="AI8" s="10" t="s">
        <v>59</v>
      </c>
      <c r="AJ8" s="10" t="s">
        <v>59</v>
      </c>
      <c r="AK8" s="10" t="s">
        <v>59</v>
      </c>
      <c r="AL8" s="10" t="s">
        <v>59</v>
      </c>
      <c r="AM8" s="10" t="s">
        <v>59</v>
      </c>
      <c r="AN8" s="10" t="s">
        <v>59</v>
      </c>
      <c r="AO8" s="10" t="s">
        <v>59</v>
      </c>
      <c r="AP8" s="10" t="s">
        <v>59</v>
      </c>
      <c r="AQ8" s="10" t="s">
        <v>59</v>
      </c>
      <c r="AR8" s="10" t="s">
        <v>59</v>
      </c>
      <c r="AS8" s="10" t="s">
        <v>59</v>
      </c>
      <c r="AT8" s="10" t="s">
        <v>59</v>
      </c>
      <c r="AU8" s="10" t="s">
        <v>64</v>
      </c>
      <c r="AV8" s="10" t="s">
        <v>64</v>
      </c>
      <c r="AW8" s="10" t="s">
        <v>64</v>
      </c>
      <c r="AX8" s="10" t="s">
        <v>64</v>
      </c>
      <c r="AY8" s="10" t="s">
        <v>64</v>
      </c>
      <c r="AZ8" s="10" t="s">
        <v>64</v>
      </c>
      <c r="BA8" s="10" t="s">
        <v>59</v>
      </c>
      <c r="BB8" s="10" t="s">
        <v>59</v>
      </c>
      <c r="BC8" s="10" t="s">
        <v>88</v>
      </c>
      <c r="BD8" s="10" t="s">
        <v>75</v>
      </c>
      <c r="BE8" s="10" t="s">
        <v>89</v>
      </c>
    </row>
    <row r="9" ht="15" spans="1:57">
      <c r="A9" s="10">
        <v>5</v>
      </c>
      <c r="B9" s="10" t="s">
        <v>58</v>
      </c>
      <c r="C9" s="10" t="s">
        <v>59</v>
      </c>
      <c r="D9" s="10" t="s">
        <v>60</v>
      </c>
      <c r="E9" s="10" t="s">
        <v>61</v>
      </c>
      <c r="F9" s="10" t="s">
        <v>62</v>
      </c>
      <c r="G9" s="11" t="s">
        <v>90</v>
      </c>
      <c r="H9" s="10" t="s">
        <v>91</v>
      </c>
      <c r="I9" s="14">
        <v>180</v>
      </c>
      <c r="J9" s="15" t="str">
        <f>VLOOKUP(G:G,[1]项目公开公示信息_1!$B:$P,15,0)</f>
        <v>培育西山良种苗木200万株，其中裸根苗100万株，轻基质容器苗100万株</v>
      </c>
      <c r="K9" s="10" t="s">
        <v>64</v>
      </c>
      <c r="L9" s="10" t="s">
        <v>64</v>
      </c>
      <c r="M9" s="10" t="s">
        <v>64</v>
      </c>
      <c r="N9" s="10" t="s">
        <v>64</v>
      </c>
      <c r="O9" s="10" t="s">
        <v>64</v>
      </c>
      <c r="P9" s="10" t="s">
        <v>64</v>
      </c>
      <c r="Q9" s="10" t="s">
        <v>64</v>
      </c>
      <c r="R9" s="10" t="s">
        <v>64</v>
      </c>
      <c r="S9" s="10" t="s">
        <v>64</v>
      </c>
      <c r="T9" s="10" t="s">
        <v>65</v>
      </c>
      <c r="U9" s="10" t="s">
        <v>66</v>
      </c>
      <c r="V9" s="10" t="s">
        <v>67</v>
      </c>
      <c r="W9" s="10" t="s">
        <v>67</v>
      </c>
      <c r="X9" s="10" t="s">
        <v>68</v>
      </c>
      <c r="Y9" s="10" t="s">
        <v>92</v>
      </c>
      <c r="Z9" s="10" t="s">
        <v>68</v>
      </c>
      <c r="AA9" s="11" t="s">
        <v>93</v>
      </c>
      <c r="AB9" s="11" t="s">
        <v>93</v>
      </c>
      <c r="AC9" s="10" t="s">
        <v>59</v>
      </c>
      <c r="AD9" s="10" t="s">
        <v>71</v>
      </c>
      <c r="AE9" s="10" t="s">
        <v>72</v>
      </c>
      <c r="AF9" s="10" t="s">
        <v>94</v>
      </c>
      <c r="AG9" s="10" t="s">
        <v>59</v>
      </c>
      <c r="AH9" s="10" t="s">
        <v>59</v>
      </c>
      <c r="AI9" s="10" t="s">
        <v>59</v>
      </c>
      <c r="AJ9" s="10" t="s">
        <v>59</v>
      </c>
      <c r="AK9" s="10" t="s">
        <v>59</v>
      </c>
      <c r="AL9" s="10" t="s">
        <v>59</v>
      </c>
      <c r="AM9" s="10" t="s">
        <v>59</v>
      </c>
      <c r="AN9" s="10" t="s">
        <v>59</v>
      </c>
      <c r="AO9" s="10" t="s">
        <v>59</v>
      </c>
      <c r="AP9" s="10" t="s">
        <v>59</v>
      </c>
      <c r="AQ9" s="10" t="s">
        <v>59</v>
      </c>
      <c r="AR9" s="10" t="s">
        <v>59</v>
      </c>
      <c r="AS9" s="10" t="s">
        <v>59</v>
      </c>
      <c r="AT9" s="10" t="s">
        <v>59</v>
      </c>
      <c r="AU9" s="10" t="s">
        <v>64</v>
      </c>
      <c r="AV9" s="10" t="s">
        <v>64</v>
      </c>
      <c r="AW9" s="10" t="s">
        <v>64</v>
      </c>
      <c r="AX9" s="10" t="s">
        <v>64</v>
      </c>
      <c r="AY9" s="10" t="s">
        <v>64</v>
      </c>
      <c r="AZ9" s="10" t="s">
        <v>64</v>
      </c>
      <c r="BA9" s="10" t="s">
        <v>59</v>
      </c>
      <c r="BB9" s="10" t="s">
        <v>59</v>
      </c>
      <c r="BC9" s="10" t="s">
        <v>95</v>
      </c>
      <c r="BD9" s="10" t="s">
        <v>75</v>
      </c>
      <c r="BE9" s="10" t="s">
        <v>96</v>
      </c>
    </row>
    <row r="10" ht="28.5" spans="1:57">
      <c r="A10" s="10">
        <v>6</v>
      </c>
      <c r="B10" s="10" t="s">
        <v>58</v>
      </c>
      <c r="C10" s="10" t="s">
        <v>59</v>
      </c>
      <c r="D10" s="10" t="s">
        <v>60</v>
      </c>
      <c r="E10" s="10" t="s">
        <v>61</v>
      </c>
      <c r="F10" s="10" t="s">
        <v>97</v>
      </c>
      <c r="G10" s="11" t="s">
        <v>98</v>
      </c>
      <c r="H10" s="10" t="s">
        <v>99</v>
      </c>
      <c r="I10" s="14">
        <v>85</v>
      </c>
      <c r="J10" s="15" t="str">
        <f>VLOOKUP(G:G,[1]项目公开公示信息_1!$B:$P,15,0)</f>
        <v>制定《融安香杉种苗繁育基地建设规范》，规定融安香杉种苗繁育基地的建设原则、基地选址要求、基地类型及建设要求、管理与运营要求。</v>
      </c>
      <c r="K10" s="10" t="s">
        <v>64</v>
      </c>
      <c r="L10" s="10" t="s">
        <v>64</v>
      </c>
      <c r="M10" s="10" t="s">
        <v>64</v>
      </c>
      <c r="N10" s="10" t="s">
        <v>64</v>
      </c>
      <c r="O10" s="10" t="s">
        <v>64</v>
      </c>
      <c r="P10" s="10" t="s">
        <v>64</v>
      </c>
      <c r="Q10" s="10" t="s">
        <v>64</v>
      </c>
      <c r="R10" s="10" t="s">
        <v>64</v>
      </c>
      <c r="S10" s="10" t="s">
        <v>64</v>
      </c>
      <c r="T10" s="10" t="s">
        <v>65</v>
      </c>
      <c r="U10" s="10" t="s">
        <v>66</v>
      </c>
      <c r="V10" s="10" t="s">
        <v>67</v>
      </c>
      <c r="W10" s="10" t="s">
        <v>68</v>
      </c>
      <c r="X10" s="10" t="s">
        <v>68</v>
      </c>
      <c r="Y10" s="10" t="s">
        <v>100</v>
      </c>
      <c r="Z10" s="10" t="s">
        <v>68</v>
      </c>
      <c r="AA10" s="11" t="s">
        <v>93</v>
      </c>
      <c r="AB10" s="11" t="s">
        <v>93</v>
      </c>
      <c r="AC10" s="10" t="s">
        <v>59</v>
      </c>
      <c r="AD10" s="10" t="s">
        <v>71</v>
      </c>
      <c r="AE10" s="10" t="s">
        <v>72</v>
      </c>
      <c r="AF10" s="10" t="s">
        <v>101</v>
      </c>
      <c r="AG10" s="10" t="s">
        <v>59</v>
      </c>
      <c r="AH10" s="10" t="s">
        <v>59</v>
      </c>
      <c r="AI10" s="10" t="s">
        <v>59</v>
      </c>
      <c r="AJ10" s="10" t="s">
        <v>59</v>
      </c>
      <c r="AK10" s="10" t="s">
        <v>59</v>
      </c>
      <c r="AL10" s="10" t="s">
        <v>59</v>
      </c>
      <c r="AM10" s="10" t="s">
        <v>59</v>
      </c>
      <c r="AN10" s="10" t="s">
        <v>59</v>
      </c>
      <c r="AO10" s="10" t="s">
        <v>59</v>
      </c>
      <c r="AP10" s="10" t="s">
        <v>59</v>
      </c>
      <c r="AQ10" s="10" t="s">
        <v>59</v>
      </c>
      <c r="AR10" s="10" t="s">
        <v>59</v>
      </c>
      <c r="AS10" s="10" t="s">
        <v>59</v>
      </c>
      <c r="AT10" s="10" t="s">
        <v>59</v>
      </c>
      <c r="AU10" s="10" t="s">
        <v>64</v>
      </c>
      <c r="AV10" s="10" t="s">
        <v>64</v>
      </c>
      <c r="AW10" s="10" t="s">
        <v>64</v>
      </c>
      <c r="AX10" s="10" t="s">
        <v>64</v>
      </c>
      <c r="AY10" s="10" t="s">
        <v>64</v>
      </c>
      <c r="AZ10" s="10" t="s">
        <v>64</v>
      </c>
      <c r="BA10" s="10" t="s">
        <v>59</v>
      </c>
      <c r="BB10" s="10" t="s">
        <v>59</v>
      </c>
      <c r="BC10" s="10" t="s">
        <v>102</v>
      </c>
      <c r="BD10" s="10" t="s">
        <v>75</v>
      </c>
      <c r="BE10" s="10" t="s">
        <v>103</v>
      </c>
    </row>
    <row r="11" ht="15" spans="1:57">
      <c r="A11" s="10">
        <v>7</v>
      </c>
      <c r="B11" s="10" t="s">
        <v>58</v>
      </c>
      <c r="C11" s="10" t="s">
        <v>59</v>
      </c>
      <c r="D11" s="10" t="s">
        <v>60</v>
      </c>
      <c r="E11" s="10" t="s">
        <v>104</v>
      </c>
      <c r="F11" s="10" t="s">
        <v>105</v>
      </c>
      <c r="G11" s="11" t="s">
        <v>106</v>
      </c>
      <c r="H11" s="10" t="s">
        <v>58</v>
      </c>
      <c r="I11" s="14">
        <v>1800</v>
      </c>
      <c r="J11" s="15" t="str">
        <f>VLOOKUP(G:G,[1]项目公开公示信息_1!$B:$P,15,0)</f>
        <v>对新型经营主体的全产业链项目进行以奖代补，补助标准不超过总投入的50%。</v>
      </c>
      <c r="K11" s="10" t="s">
        <v>64</v>
      </c>
      <c r="L11" s="10" t="s">
        <v>64</v>
      </c>
      <c r="M11" s="10" t="s">
        <v>64</v>
      </c>
      <c r="N11" s="10" t="s">
        <v>64</v>
      </c>
      <c r="O11" s="10" t="s">
        <v>64</v>
      </c>
      <c r="P11" s="10" t="s">
        <v>64</v>
      </c>
      <c r="Q11" s="10" t="s">
        <v>64</v>
      </c>
      <c r="R11" s="10" t="s">
        <v>64</v>
      </c>
      <c r="S11" s="10" t="s">
        <v>64</v>
      </c>
      <c r="T11" s="10" t="s">
        <v>107</v>
      </c>
      <c r="U11" s="10" t="s">
        <v>66</v>
      </c>
      <c r="V11" s="10" t="s">
        <v>67</v>
      </c>
      <c r="W11" s="10" t="s">
        <v>68</v>
      </c>
      <c r="X11" s="10" t="s">
        <v>68</v>
      </c>
      <c r="Y11" s="10" t="s">
        <v>108</v>
      </c>
      <c r="Z11" s="10" t="s">
        <v>68</v>
      </c>
      <c r="AA11" s="11" t="s">
        <v>70</v>
      </c>
      <c r="AB11" s="11" t="s">
        <v>70</v>
      </c>
      <c r="AC11" s="10" t="s">
        <v>59</v>
      </c>
      <c r="AD11" s="10" t="s">
        <v>59</v>
      </c>
      <c r="AE11" s="10" t="s">
        <v>59</v>
      </c>
      <c r="AF11" s="10" t="s">
        <v>59</v>
      </c>
      <c r="AG11" s="10" t="s">
        <v>59</v>
      </c>
      <c r="AH11" s="10" t="s">
        <v>59</v>
      </c>
      <c r="AI11" s="10" t="s">
        <v>59</v>
      </c>
      <c r="AJ11" s="10" t="s">
        <v>59</v>
      </c>
      <c r="AK11" s="10" t="s">
        <v>59</v>
      </c>
      <c r="AL11" s="10" t="s">
        <v>59</v>
      </c>
      <c r="AM11" s="10" t="s">
        <v>59</v>
      </c>
      <c r="AN11" s="10" t="s">
        <v>59</v>
      </c>
      <c r="AO11" s="10" t="s">
        <v>59</v>
      </c>
      <c r="AP11" s="10" t="s">
        <v>59</v>
      </c>
      <c r="AQ11" s="10" t="s">
        <v>59</v>
      </c>
      <c r="AR11" s="10" t="s">
        <v>59</v>
      </c>
      <c r="AS11" s="10" t="s">
        <v>59</v>
      </c>
      <c r="AT11" s="10" t="s">
        <v>59</v>
      </c>
      <c r="AU11" s="10" t="s">
        <v>64</v>
      </c>
      <c r="AV11" s="10" t="s">
        <v>64</v>
      </c>
      <c r="AW11" s="10" t="s">
        <v>64</v>
      </c>
      <c r="AX11" s="10" t="s">
        <v>64</v>
      </c>
      <c r="AY11" s="10" t="s">
        <v>64</v>
      </c>
      <c r="AZ11" s="10" t="s">
        <v>64</v>
      </c>
      <c r="BA11" s="10" t="s">
        <v>59</v>
      </c>
      <c r="BB11" s="10" t="s">
        <v>59</v>
      </c>
      <c r="BC11" s="10" t="s">
        <v>59</v>
      </c>
      <c r="BD11" s="10" t="s">
        <v>75</v>
      </c>
      <c r="BE11" s="10" t="s">
        <v>109</v>
      </c>
    </row>
    <row r="12" ht="177" spans="1:57">
      <c r="A12" s="10">
        <v>8</v>
      </c>
      <c r="B12" s="10" t="s">
        <v>58</v>
      </c>
      <c r="C12" s="10" t="s">
        <v>59</v>
      </c>
      <c r="D12" s="10" t="s">
        <v>60</v>
      </c>
      <c r="E12" s="10" t="s">
        <v>104</v>
      </c>
      <c r="F12" s="10" t="s">
        <v>105</v>
      </c>
      <c r="G12" s="11" t="s">
        <v>110</v>
      </c>
      <c r="H12" s="10" t="s">
        <v>111</v>
      </c>
      <c r="I12" s="14">
        <v>140</v>
      </c>
      <c r="J12" s="15" t="str">
        <f>VLOOKUP(G:G,[1]项目公开公示信息_1!$B:$P,15,0)</f>
        <v>购买饲料加工机1台20万元、抓机1辆18万元、叉车1辆5万元、拖拉机2辆8万元，通过收购本乡及周边乡镇、柳城县农户种植的牧草、甘蔗尾、花生杆、玉米杆、水稻杆等原材料，进行简易加工，压缩成圆饼，利用闲置资产，古益小学（约1000㎡）作为加工场地，销售到佛山、山西、江西等地，由沙子乡成立的村集体经济公司恒昌公司进行管理。农户自行送来，按160元/吨收购，恒昌公司聘请司机收购，按120元/吨收。佛山运费3000-3500元/车，山西、江西运费6000元/车。销售金额按800元/吨进行销售。原材料有40%损耗，成本约450元/吨，净收入约350元/吨。（牧草一年可收5次，可种3-4年，开春种植，2-3月可收第一批，而后40-50天可继续收，牧草4吨/亩；甘蔗尾一年收一次，2吨/亩；水稻一年可收2次，4-5吨/亩；花生杆一年收一次，1吨/亩；玉米一年收一次，1.5吨/亩。）
</v>
      </c>
      <c r="K12" s="10" t="s">
        <v>64</v>
      </c>
      <c r="L12" s="10" t="s">
        <v>64</v>
      </c>
      <c r="M12" s="10" t="s">
        <v>64</v>
      </c>
      <c r="N12" s="10" t="s">
        <v>64</v>
      </c>
      <c r="O12" s="10" t="s">
        <v>64</v>
      </c>
      <c r="P12" s="10" t="s">
        <v>64</v>
      </c>
      <c r="Q12" s="10" t="s">
        <v>64</v>
      </c>
      <c r="R12" s="10" t="s">
        <v>64</v>
      </c>
      <c r="S12" s="10" t="s">
        <v>64</v>
      </c>
      <c r="T12" s="10" t="s">
        <v>65</v>
      </c>
      <c r="U12" s="10" t="s">
        <v>66</v>
      </c>
      <c r="V12" s="10" t="s">
        <v>67</v>
      </c>
      <c r="W12" s="10" t="s">
        <v>68</v>
      </c>
      <c r="X12" s="10" t="s">
        <v>68</v>
      </c>
      <c r="Y12" s="10" t="s">
        <v>69</v>
      </c>
      <c r="Z12" s="10" t="s">
        <v>68</v>
      </c>
      <c r="AA12" s="11" t="s">
        <v>112</v>
      </c>
      <c r="AB12" s="11" t="s">
        <v>112</v>
      </c>
      <c r="AC12" s="10" t="s">
        <v>59</v>
      </c>
      <c r="AD12" s="10" t="s">
        <v>71</v>
      </c>
      <c r="AE12" s="10" t="s">
        <v>113</v>
      </c>
      <c r="AF12" s="10" t="s">
        <v>73</v>
      </c>
      <c r="AG12" s="10" t="s">
        <v>59</v>
      </c>
      <c r="AH12" s="10" t="s">
        <v>59</v>
      </c>
      <c r="AI12" s="10" t="s">
        <v>59</v>
      </c>
      <c r="AJ12" s="10" t="s">
        <v>59</v>
      </c>
      <c r="AK12" s="10" t="s">
        <v>59</v>
      </c>
      <c r="AL12" s="10" t="s">
        <v>59</v>
      </c>
      <c r="AM12" s="10" t="s">
        <v>59</v>
      </c>
      <c r="AN12" s="10" t="s">
        <v>59</v>
      </c>
      <c r="AO12" s="10" t="s">
        <v>59</v>
      </c>
      <c r="AP12" s="10" t="s">
        <v>59</v>
      </c>
      <c r="AQ12" s="10" t="s">
        <v>59</v>
      </c>
      <c r="AR12" s="10" t="s">
        <v>59</v>
      </c>
      <c r="AS12" s="10" t="s">
        <v>59</v>
      </c>
      <c r="AT12" s="10" t="s">
        <v>59</v>
      </c>
      <c r="AU12" s="10" t="s">
        <v>64</v>
      </c>
      <c r="AV12" s="10" t="s">
        <v>64</v>
      </c>
      <c r="AW12" s="10" t="s">
        <v>64</v>
      </c>
      <c r="AX12" s="10" t="s">
        <v>64</v>
      </c>
      <c r="AY12" s="10" t="s">
        <v>64</v>
      </c>
      <c r="AZ12" s="10" t="s">
        <v>64</v>
      </c>
      <c r="BA12" s="10" t="s">
        <v>59</v>
      </c>
      <c r="BB12" s="10" t="s">
        <v>59</v>
      </c>
      <c r="BC12" s="10" t="s">
        <v>114</v>
      </c>
      <c r="BD12" s="10" t="s">
        <v>75</v>
      </c>
      <c r="BE12" s="10" t="s">
        <v>115</v>
      </c>
    </row>
    <row r="13" ht="28.5" spans="1:57">
      <c r="A13" s="10">
        <v>9</v>
      </c>
      <c r="B13" s="10" t="s">
        <v>58</v>
      </c>
      <c r="C13" s="10" t="s">
        <v>59</v>
      </c>
      <c r="D13" s="10" t="s">
        <v>60</v>
      </c>
      <c r="E13" s="10" t="s">
        <v>104</v>
      </c>
      <c r="F13" s="10" t="s">
        <v>116</v>
      </c>
      <c r="G13" s="11" t="s">
        <v>117</v>
      </c>
      <c r="H13" s="10" t="s">
        <v>58</v>
      </c>
      <c r="I13" s="14">
        <v>27</v>
      </c>
      <c r="J13" s="15" t="str">
        <f>VLOOKUP(G:G,[1]项目公开公示信息_1!$B:$P,15,0)</f>
        <v>1.开展融安金桔品牌传播，提升品牌知名度。 2.提升融安金桔区域公用品牌价值，带动融安金桔品牌知名度提高，惠及全县所有的金桔种植户。</v>
      </c>
      <c r="K13" s="10" t="s">
        <v>64</v>
      </c>
      <c r="L13" s="10" t="s">
        <v>64</v>
      </c>
      <c r="M13" s="10" t="s">
        <v>64</v>
      </c>
      <c r="N13" s="10" t="s">
        <v>64</v>
      </c>
      <c r="O13" s="10" t="s">
        <v>64</v>
      </c>
      <c r="P13" s="10" t="s">
        <v>64</v>
      </c>
      <c r="Q13" s="10" t="s">
        <v>64</v>
      </c>
      <c r="R13" s="10" t="s">
        <v>64</v>
      </c>
      <c r="S13" s="10" t="s">
        <v>64</v>
      </c>
      <c r="T13" s="10" t="s">
        <v>65</v>
      </c>
      <c r="U13" s="10" t="s">
        <v>66</v>
      </c>
      <c r="V13" s="10" t="s">
        <v>67</v>
      </c>
      <c r="W13" s="10" t="s">
        <v>68</v>
      </c>
      <c r="X13" s="10" t="s">
        <v>68</v>
      </c>
      <c r="Y13" s="10" t="s">
        <v>69</v>
      </c>
      <c r="Z13" s="10" t="s">
        <v>68</v>
      </c>
      <c r="AA13" s="11" t="s">
        <v>118</v>
      </c>
      <c r="AB13" s="11" t="s">
        <v>118</v>
      </c>
      <c r="AC13" s="10" t="s">
        <v>59</v>
      </c>
      <c r="AD13" s="10" t="s">
        <v>71</v>
      </c>
      <c r="AE13" s="10" t="s">
        <v>119</v>
      </c>
      <c r="AF13" s="10" t="s">
        <v>73</v>
      </c>
      <c r="AG13" s="10" t="s">
        <v>59</v>
      </c>
      <c r="AH13" s="10" t="s">
        <v>59</v>
      </c>
      <c r="AI13" s="10" t="s">
        <v>59</v>
      </c>
      <c r="AJ13" s="10" t="s">
        <v>59</v>
      </c>
      <c r="AK13" s="10" t="s">
        <v>59</v>
      </c>
      <c r="AL13" s="10" t="s">
        <v>59</v>
      </c>
      <c r="AM13" s="10" t="s">
        <v>59</v>
      </c>
      <c r="AN13" s="10" t="s">
        <v>59</v>
      </c>
      <c r="AO13" s="10" t="s">
        <v>59</v>
      </c>
      <c r="AP13" s="10" t="s">
        <v>59</v>
      </c>
      <c r="AQ13" s="10" t="s">
        <v>59</v>
      </c>
      <c r="AR13" s="10" t="s">
        <v>59</v>
      </c>
      <c r="AS13" s="10" t="s">
        <v>59</v>
      </c>
      <c r="AT13" s="10" t="s">
        <v>59</v>
      </c>
      <c r="AU13" s="10" t="s">
        <v>64</v>
      </c>
      <c r="AV13" s="10" t="s">
        <v>64</v>
      </c>
      <c r="AW13" s="10" t="s">
        <v>64</v>
      </c>
      <c r="AX13" s="10" t="s">
        <v>64</v>
      </c>
      <c r="AY13" s="10" t="s">
        <v>64</v>
      </c>
      <c r="AZ13" s="10" t="s">
        <v>64</v>
      </c>
      <c r="BA13" s="10" t="s">
        <v>59</v>
      </c>
      <c r="BB13" s="10" t="s">
        <v>59</v>
      </c>
      <c r="BC13" s="10" t="s">
        <v>88</v>
      </c>
      <c r="BD13" s="10" t="s">
        <v>75</v>
      </c>
      <c r="BE13" s="10" t="s">
        <v>120</v>
      </c>
    </row>
    <row r="14" ht="27" spans="1:57">
      <c r="A14" s="10">
        <v>10</v>
      </c>
      <c r="B14" s="10" t="s">
        <v>58</v>
      </c>
      <c r="C14" s="10" t="s">
        <v>59</v>
      </c>
      <c r="D14" s="10" t="s">
        <v>60</v>
      </c>
      <c r="E14" s="10" t="s">
        <v>104</v>
      </c>
      <c r="F14" s="10" t="s">
        <v>116</v>
      </c>
      <c r="G14" s="11" t="s">
        <v>121</v>
      </c>
      <c r="H14" s="10" t="s">
        <v>58</v>
      </c>
      <c r="I14" s="14">
        <v>13</v>
      </c>
      <c r="J14" s="15" t="str">
        <f>VLOOKUP(G:G,[1]项目公开公示信息_1!$B:$P,15,0)</f>
        <v>完善融安香杉全产业链标准体系，以标准引领产业高质量发展，推动融安香杉品牌提升。</v>
      </c>
      <c r="K14" s="10" t="s">
        <v>64</v>
      </c>
      <c r="L14" s="10" t="s">
        <v>64</v>
      </c>
      <c r="M14" s="10" t="s">
        <v>64</v>
      </c>
      <c r="N14" s="10" t="s">
        <v>64</v>
      </c>
      <c r="O14" s="10" t="s">
        <v>64</v>
      </c>
      <c r="P14" s="10" t="s">
        <v>64</v>
      </c>
      <c r="Q14" s="10" t="s">
        <v>64</v>
      </c>
      <c r="R14" s="10" t="s">
        <v>64</v>
      </c>
      <c r="S14" s="10" t="s">
        <v>64</v>
      </c>
      <c r="T14" s="10" t="s">
        <v>65</v>
      </c>
      <c r="U14" s="10" t="s">
        <v>66</v>
      </c>
      <c r="V14" s="10" t="s">
        <v>67</v>
      </c>
      <c r="W14" s="10" t="s">
        <v>68</v>
      </c>
      <c r="X14" s="10" t="s">
        <v>68</v>
      </c>
      <c r="Y14" s="10" t="s">
        <v>69</v>
      </c>
      <c r="Z14" s="10" t="s">
        <v>68</v>
      </c>
      <c r="AA14" s="11" t="s">
        <v>118</v>
      </c>
      <c r="AB14" s="11" t="s">
        <v>118</v>
      </c>
      <c r="AC14" s="10" t="s">
        <v>59</v>
      </c>
      <c r="AD14" s="10" t="s">
        <v>71</v>
      </c>
      <c r="AE14" s="10" t="s">
        <v>119</v>
      </c>
      <c r="AF14" s="10" t="s">
        <v>73</v>
      </c>
      <c r="AG14" s="10" t="s">
        <v>59</v>
      </c>
      <c r="AH14" s="10" t="s">
        <v>59</v>
      </c>
      <c r="AI14" s="10" t="s">
        <v>59</v>
      </c>
      <c r="AJ14" s="10" t="s">
        <v>59</v>
      </c>
      <c r="AK14" s="10" t="s">
        <v>59</v>
      </c>
      <c r="AL14" s="10" t="s">
        <v>59</v>
      </c>
      <c r="AM14" s="10" t="s">
        <v>59</v>
      </c>
      <c r="AN14" s="10" t="s">
        <v>59</v>
      </c>
      <c r="AO14" s="10" t="s">
        <v>59</v>
      </c>
      <c r="AP14" s="10" t="s">
        <v>59</v>
      </c>
      <c r="AQ14" s="10" t="s">
        <v>59</v>
      </c>
      <c r="AR14" s="10" t="s">
        <v>59</v>
      </c>
      <c r="AS14" s="10" t="s">
        <v>59</v>
      </c>
      <c r="AT14" s="10" t="s">
        <v>59</v>
      </c>
      <c r="AU14" s="10" t="s">
        <v>64</v>
      </c>
      <c r="AV14" s="10" t="s">
        <v>64</v>
      </c>
      <c r="AW14" s="10" t="s">
        <v>64</v>
      </c>
      <c r="AX14" s="10" t="s">
        <v>64</v>
      </c>
      <c r="AY14" s="10" t="s">
        <v>64</v>
      </c>
      <c r="AZ14" s="10" t="s">
        <v>64</v>
      </c>
      <c r="BA14" s="10" t="s">
        <v>59</v>
      </c>
      <c r="BB14" s="10" t="s">
        <v>59</v>
      </c>
      <c r="BC14" s="10" t="s">
        <v>88</v>
      </c>
      <c r="BD14" s="10" t="s">
        <v>75</v>
      </c>
      <c r="BE14" s="10" t="s">
        <v>122</v>
      </c>
    </row>
    <row r="15" ht="27" spans="1:57">
      <c r="A15" s="10">
        <v>11</v>
      </c>
      <c r="B15" s="10" t="s">
        <v>58</v>
      </c>
      <c r="C15" s="10" t="s">
        <v>59</v>
      </c>
      <c r="D15" s="10" t="s">
        <v>60</v>
      </c>
      <c r="E15" s="10" t="s">
        <v>104</v>
      </c>
      <c r="F15" s="10" t="s">
        <v>116</v>
      </c>
      <c r="G15" s="11" t="s">
        <v>123</v>
      </c>
      <c r="H15" s="10" t="s">
        <v>58</v>
      </c>
      <c r="I15" s="14">
        <v>20</v>
      </c>
      <c r="J15" s="15" t="str">
        <f>VLOOKUP(G:G,[1]项目公开公示信息_1!$B:$P,15,0)</f>
        <v>建立自治区级融安金桔国家地理标志产品保护示范区。形成地理标志助力乡村振兴、推动产业高质量发展的先进经验和成功案例。</v>
      </c>
      <c r="K15" s="10" t="s">
        <v>64</v>
      </c>
      <c r="L15" s="10" t="s">
        <v>64</v>
      </c>
      <c r="M15" s="10" t="s">
        <v>64</v>
      </c>
      <c r="N15" s="10" t="s">
        <v>64</v>
      </c>
      <c r="O15" s="10" t="s">
        <v>64</v>
      </c>
      <c r="P15" s="10" t="s">
        <v>64</v>
      </c>
      <c r="Q15" s="10" t="s">
        <v>64</v>
      </c>
      <c r="R15" s="10" t="s">
        <v>64</v>
      </c>
      <c r="S15" s="10" t="s">
        <v>64</v>
      </c>
      <c r="T15" s="10" t="s">
        <v>65</v>
      </c>
      <c r="U15" s="10" t="s">
        <v>66</v>
      </c>
      <c r="V15" s="10" t="s">
        <v>67</v>
      </c>
      <c r="W15" s="10" t="s">
        <v>68</v>
      </c>
      <c r="X15" s="10" t="s">
        <v>68</v>
      </c>
      <c r="Y15" s="10" t="s">
        <v>69</v>
      </c>
      <c r="Z15" s="10" t="s">
        <v>68</v>
      </c>
      <c r="AA15" s="11" t="s">
        <v>118</v>
      </c>
      <c r="AB15" s="11" t="s">
        <v>118</v>
      </c>
      <c r="AC15" s="10" t="s">
        <v>59</v>
      </c>
      <c r="AD15" s="10" t="s">
        <v>71</v>
      </c>
      <c r="AE15" s="10" t="s">
        <v>119</v>
      </c>
      <c r="AF15" s="10" t="s">
        <v>73</v>
      </c>
      <c r="AG15" s="10" t="s">
        <v>59</v>
      </c>
      <c r="AH15" s="10" t="s">
        <v>59</v>
      </c>
      <c r="AI15" s="10" t="s">
        <v>59</v>
      </c>
      <c r="AJ15" s="10" t="s">
        <v>59</v>
      </c>
      <c r="AK15" s="10" t="s">
        <v>59</v>
      </c>
      <c r="AL15" s="10" t="s">
        <v>59</v>
      </c>
      <c r="AM15" s="10" t="s">
        <v>59</v>
      </c>
      <c r="AN15" s="10" t="s">
        <v>59</v>
      </c>
      <c r="AO15" s="10" t="s">
        <v>59</v>
      </c>
      <c r="AP15" s="10" t="s">
        <v>59</v>
      </c>
      <c r="AQ15" s="10" t="s">
        <v>59</v>
      </c>
      <c r="AR15" s="10" t="s">
        <v>59</v>
      </c>
      <c r="AS15" s="10" t="s">
        <v>59</v>
      </c>
      <c r="AT15" s="10" t="s">
        <v>59</v>
      </c>
      <c r="AU15" s="10" t="s">
        <v>64</v>
      </c>
      <c r="AV15" s="10" t="s">
        <v>64</v>
      </c>
      <c r="AW15" s="10" t="s">
        <v>64</v>
      </c>
      <c r="AX15" s="10" t="s">
        <v>64</v>
      </c>
      <c r="AY15" s="10" t="s">
        <v>64</v>
      </c>
      <c r="AZ15" s="10" t="s">
        <v>64</v>
      </c>
      <c r="BA15" s="10" t="s">
        <v>59</v>
      </c>
      <c r="BB15" s="10" t="s">
        <v>59</v>
      </c>
      <c r="BC15" s="10" t="s">
        <v>88</v>
      </c>
      <c r="BD15" s="10" t="s">
        <v>75</v>
      </c>
      <c r="BE15" s="10" t="s">
        <v>124</v>
      </c>
    </row>
    <row r="16" ht="27" spans="1:57">
      <c r="A16" s="10">
        <v>12</v>
      </c>
      <c r="B16" s="10" t="s">
        <v>58</v>
      </c>
      <c r="C16" s="10" t="s">
        <v>59</v>
      </c>
      <c r="D16" s="10" t="s">
        <v>60</v>
      </c>
      <c r="E16" s="10" t="s">
        <v>104</v>
      </c>
      <c r="F16" s="10" t="s">
        <v>116</v>
      </c>
      <c r="G16" s="11" t="s">
        <v>125</v>
      </c>
      <c r="H16" s="10" t="s">
        <v>58</v>
      </c>
      <c r="I16" s="14">
        <v>40</v>
      </c>
      <c r="J16" s="15" t="str">
        <f>VLOOKUP(G:G,[1]项目公开公示信息_1!$B:$P,15,0)</f>
        <v>引进专业标准化服务机构，制定团体标准。保障融安金桔在加工、物流、流通环节有标可依，提升融安金桔质量效益和竞争力</v>
      </c>
      <c r="K16" s="10" t="s">
        <v>64</v>
      </c>
      <c r="L16" s="10" t="s">
        <v>64</v>
      </c>
      <c r="M16" s="10" t="s">
        <v>64</v>
      </c>
      <c r="N16" s="10" t="s">
        <v>64</v>
      </c>
      <c r="O16" s="10" t="s">
        <v>64</v>
      </c>
      <c r="P16" s="10" t="s">
        <v>64</v>
      </c>
      <c r="Q16" s="10" t="s">
        <v>64</v>
      </c>
      <c r="R16" s="10" t="s">
        <v>64</v>
      </c>
      <c r="S16" s="10" t="s">
        <v>64</v>
      </c>
      <c r="T16" s="10" t="s">
        <v>65</v>
      </c>
      <c r="U16" s="10" t="s">
        <v>66</v>
      </c>
      <c r="V16" s="10" t="s">
        <v>67</v>
      </c>
      <c r="W16" s="10" t="s">
        <v>68</v>
      </c>
      <c r="X16" s="10" t="s">
        <v>68</v>
      </c>
      <c r="Y16" s="10" t="s">
        <v>92</v>
      </c>
      <c r="Z16" s="10" t="s">
        <v>68</v>
      </c>
      <c r="AA16" s="11" t="s">
        <v>126</v>
      </c>
      <c r="AB16" s="11" t="s">
        <v>126</v>
      </c>
      <c r="AC16" s="10" t="s">
        <v>59</v>
      </c>
      <c r="AD16" s="10" t="s">
        <v>71</v>
      </c>
      <c r="AE16" s="10" t="s">
        <v>72</v>
      </c>
      <c r="AF16" s="10" t="s">
        <v>73</v>
      </c>
      <c r="AG16" s="10" t="s">
        <v>59</v>
      </c>
      <c r="AH16" s="10" t="s">
        <v>59</v>
      </c>
      <c r="AI16" s="10" t="s">
        <v>59</v>
      </c>
      <c r="AJ16" s="10" t="s">
        <v>59</v>
      </c>
      <c r="AK16" s="10" t="s">
        <v>59</v>
      </c>
      <c r="AL16" s="10" t="s">
        <v>59</v>
      </c>
      <c r="AM16" s="10" t="s">
        <v>59</v>
      </c>
      <c r="AN16" s="10" t="s">
        <v>59</v>
      </c>
      <c r="AO16" s="10" t="s">
        <v>59</v>
      </c>
      <c r="AP16" s="10" t="s">
        <v>59</v>
      </c>
      <c r="AQ16" s="10" t="s">
        <v>59</v>
      </c>
      <c r="AR16" s="10" t="s">
        <v>59</v>
      </c>
      <c r="AS16" s="10" t="s">
        <v>59</v>
      </c>
      <c r="AT16" s="10" t="s">
        <v>59</v>
      </c>
      <c r="AU16" s="10" t="s">
        <v>64</v>
      </c>
      <c r="AV16" s="10" t="s">
        <v>64</v>
      </c>
      <c r="AW16" s="10" t="s">
        <v>64</v>
      </c>
      <c r="AX16" s="10" t="s">
        <v>64</v>
      </c>
      <c r="AY16" s="10" t="s">
        <v>64</v>
      </c>
      <c r="AZ16" s="10" t="s">
        <v>64</v>
      </c>
      <c r="BA16" s="10" t="s">
        <v>59</v>
      </c>
      <c r="BB16" s="10" t="s">
        <v>59</v>
      </c>
      <c r="BC16" s="10" t="s">
        <v>127</v>
      </c>
      <c r="BD16" s="10" t="s">
        <v>75</v>
      </c>
      <c r="BE16" s="10" t="s">
        <v>128</v>
      </c>
    </row>
    <row r="17" ht="30" spans="1:57">
      <c r="A17" s="10">
        <v>13</v>
      </c>
      <c r="B17" s="10" t="s">
        <v>58</v>
      </c>
      <c r="C17" s="10" t="s">
        <v>59</v>
      </c>
      <c r="D17" s="10" t="s">
        <v>60</v>
      </c>
      <c r="E17" s="10" t="s">
        <v>129</v>
      </c>
      <c r="F17" s="10" t="s">
        <v>130</v>
      </c>
      <c r="G17" s="11" t="s">
        <v>131</v>
      </c>
      <c r="H17" s="10" t="s">
        <v>78</v>
      </c>
      <c r="I17" s="14">
        <v>200</v>
      </c>
      <c r="J17" s="15" t="str">
        <f>VLOOKUP(G:G,[1]项目公开公示信息_1!$B:$P,15,0)</f>
        <v>建设三面光水渠引农田旁小河水灌溉农田150亩
</v>
      </c>
      <c r="K17" s="10" t="s">
        <v>64</v>
      </c>
      <c r="L17" s="10" t="s">
        <v>64</v>
      </c>
      <c r="M17" s="10" t="s">
        <v>64</v>
      </c>
      <c r="N17" s="10" t="s">
        <v>64</v>
      </c>
      <c r="O17" s="10" t="s">
        <v>64</v>
      </c>
      <c r="P17" s="10" t="s">
        <v>64</v>
      </c>
      <c r="Q17" s="10" t="s">
        <v>64</v>
      </c>
      <c r="R17" s="10" t="s">
        <v>64</v>
      </c>
      <c r="S17" s="10" t="s">
        <v>64</v>
      </c>
      <c r="T17" s="10" t="s">
        <v>65</v>
      </c>
      <c r="U17" s="10" t="s">
        <v>66</v>
      </c>
      <c r="V17" s="10" t="s">
        <v>67</v>
      </c>
      <c r="W17" s="10" t="s">
        <v>68</v>
      </c>
      <c r="X17" s="10" t="s">
        <v>68</v>
      </c>
      <c r="Y17" s="10" t="s">
        <v>79</v>
      </c>
      <c r="Z17" s="10" t="s">
        <v>68</v>
      </c>
      <c r="AA17" s="11" t="s">
        <v>70</v>
      </c>
      <c r="AB17" s="11" t="s">
        <v>70</v>
      </c>
      <c r="AC17" s="10" t="s">
        <v>59</v>
      </c>
      <c r="AD17" s="10" t="s">
        <v>71</v>
      </c>
      <c r="AE17" s="10" t="s">
        <v>80</v>
      </c>
      <c r="AF17" s="10" t="s">
        <v>73</v>
      </c>
      <c r="AG17" s="10" t="s">
        <v>59</v>
      </c>
      <c r="AH17" s="10" t="s">
        <v>59</v>
      </c>
      <c r="AI17" s="10" t="s">
        <v>59</v>
      </c>
      <c r="AJ17" s="10" t="s">
        <v>59</v>
      </c>
      <c r="AK17" s="10" t="s">
        <v>59</v>
      </c>
      <c r="AL17" s="10" t="s">
        <v>59</v>
      </c>
      <c r="AM17" s="10" t="s">
        <v>59</v>
      </c>
      <c r="AN17" s="10" t="s">
        <v>59</v>
      </c>
      <c r="AO17" s="10" t="s">
        <v>59</v>
      </c>
      <c r="AP17" s="10" t="s">
        <v>59</v>
      </c>
      <c r="AQ17" s="10" t="s">
        <v>59</v>
      </c>
      <c r="AR17" s="10" t="s">
        <v>59</v>
      </c>
      <c r="AS17" s="10" t="s">
        <v>59</v>
      </c>
      <c r="AT17" s="10" t="s">
        <v>59</v>
      </c>
      <c r="AU17" s="10" t="s">
        <v>64</v>
      </c>
      <c r="AV17" s="10" t="s">
        <v>64</v>
      </c>
      <c r="AW17" s="10" t="s">
        <v>64</v>
      </c>
      <c r="AX17" s="10" t="s">
        <v>64</v>
      </c>
      <c r="AY17" s="10" t="s">
        <v>64</v>
      </c>
      <c r="AZ17" s="10" t="s">
        <v>64</v>
      </c>
      <c r="BA17" s="10" t="s">
        <v>59</v>
      </c>
      <c r="BB17" s="10" t="s">
        <v>59</v>
      </c>
      <c r="BC17" s="10" t="s">
        <v>81</v>
      </c>
      <c r="BD17" s="10" t="s">
        <v>75</v>
      </c>
      <c r="BE17" s="10" t="s">
        <v>132</v>
      </c>
    </row>
    <row r="18" ht="30" spans="1:57">
      <c r="A18" s="10">
        <v>14</v>
      </c>
      <c r="B18" s="10" t="s">
        <v>58</v>
      </c>
      <c r="C18" s="10" t="s">
        <v>59</v>
      </c>
      <c r="D18" s="10" t="s">
        <v>60</v>
      </c>
      <c r="E18" s="10" t="s">
        <v>129</v>
      </c>
      <c r="F18" s="10" t="s">
        <v>130</v>
      </c>
      <c r="G18" s="11" t="s">
        <v>133</v>
      </c>
      <c r="H18" s="10" t="s">
        <v>134</v>
      </c>
      <c r="I18" s="14">
        <v>200</v>
      </c>
      <c r="J18" s="15" t="str">
        <f>VLOOKUP(G:G,[1]项目公开公示信息_1!$B:$P,15,0)</f>
        <v> 新建农田灌溉水渠1套，水渠共计5公里，灌溉农田200亩。
</v>
      </c>
      <c r="K18" s="10" t="s">
        <v>64</v>
      </c>
      <c r="L18" s="10" t="s">
        <v>64</v>
      </c>
      <c r="M18" s="10" t="s">
        <v>64</v>
      </c>
      <c r="N18" s="10" t="s">
        <v>64</v>
      </c>
      <c r="O18" s="10" t="s">
        <v>64</v>
      </c>
      <c r="P18" s="10" t="s">
        <v>64</v>
      </c>
      <c r="Q18" s="10" t="s">
        <v>64</v>
      </c>
      <c r="R18" s="10" t="s">
        <v>64</v>
      </c>
      <c r="S18" s="10" t="s">
        <v>64</v>
      </c>
      <c r="T18" s="10" t="s">
        <v>65</v>
      </c>
      <c r="U18" s="10" t="s">
        <v>66</v>
      </c>
      <c r="V18" s="10" t="s">
        <v>67</v>
      </c>
      <c r="W18" s="10" t="s">
        <v>68</v>
      </c>
      <c r="X18" s="10" t="s">
        <v>68</v>
      </c>
      <c r="Y18" s="10" t="s">
        <v>135</v>
      </c>
      <c r="Z18" s="10" t="s">
        <v>68</v>
      </c>
      <c r="AA18" s="11" t="s">
        <v>70</v>
      </c>
      <c r="AB18" s="11" t="s">
        <v>70</v>
      </c>
      <c r="AC18" s="10" t="s">
        <v>59</v>
      </c>
      <c r="AD18" s="10" t="s">
        <v>71</v>
      </c>
      <c r="AE18" s="10" t="s">
        <v>80</v>
      </c>
      <c r="AF18" s="10" t="s">
        <v>73</v>
      </c>
      <c r="AG18" s="10" t="s">
        <v>59</v>
      </c>
      <c r="AH18" s="10" t="s">
        <v>59</v>
      </c>
      <c r="AI18" s="10" t="s">
        <v>59</v>
      </c>
      <c r="AJ18" s="10" t="s">
        <v>59</v>
      </c>
      <c r="AK18" s="10" t="s">
        <v>59</v>
      </c>
      <c r="AL18" s="10" t="s">
        <v>59</v>
      </c>
      <c r="AM18" s="10" t="s">
        <v>59</v>
      </c>
      <c r="AN18" s="10" t="s">
        <v>59</v>
      </c>
      <c r="AO18" s="10" t="s">
        <v>59</v>
      </c>
      <c r="AP18" s="10" t="s">
        <v>59</v>
      </c>
      <c r="AQ18" s="10" t="s">
        <v>59</v>
      </c>
      <c r="AR18" s="10" t="s">
        <v>59</v>
      </c>
      <c r="AS18" s="10" t="s">
        <v>59</v>
      </c>
      <c r="AT18" s="10" t="s">
        <v>59</v>
      </c>
      <c r="AU18" s="10" t="s">
        <v>64</v>
      </c>
      <c r="AV18" s="10" t="s">
        <v>64</v>
      </c>
      <c r="AW18" s="10" t="s">
        <v>64</v>
      </c>
      <c r="AX18" s="10" t="s">
        <v>64</v>
      </c>
      <c r="AY18" s="10" t="s">
        <v>64</v>
      </c>
      <c r="AZ18" s="10" t="s">
        <v>64</v>
      </c>
      <c r="BA18" s="10" t="s">
        <v>59</v>
      </c>
      <c r="BB18" s="10" t="s">
        <v>59</v>
      </c>
      <c r="BC18" s="10" t="s">
        <v>88</v>
      </c>
      <c r="BD18" s="10" t="s">
        <v>75</v>
      </c>
      <c r="BE18" s="10" t="s">
        <v>136</v>
      </c>
    </row>
    <row r="19" ht="15" spans="1:57">
      <c r="A19" s="10">
        <v>15</v>
      </c>
      <c r="B19" s="10" t="s">
        <v>58</v>
      </c>
      <c r="C19" s="10" t="s">
        <v>59</v>
      </c>
      <c r="D19" s="10" t="s">
        <v>60</v>
      </c>
      <c r="E19" s="10" t="s">
        <v>129</v>
      </c>
      <c r="F19" s="10" t="s">
        <v>130</v>
      </c>
      <c r="G19" s="11" t="s">
        <v>137</v>
      </c>
      <c r="H19" s="10" t="s">
        <v>138</v>
      </c>
      <c r="I19" s="14">
        <v>17</v>
      </c>
      <c r="J19" s="15" t="str">
        <f>VLOOKUP(G:G,[1]项目公开公示信息_1!$B:$P,15,0)</f>
        <v>"新建三面光水渠40*40CM，400米"</v>
      </c>
      <c r="K19" s="10" t="s">
        <v>64</v>
      </c>
      <c r="L19" s="10" t="s">
        <v>64</v>
      </c>
      <c r="M19" s="10" t="s">
        <v>64</v>
      </c>
      <c r="N19" s="10" t="s">
        <v>64</v>
      </c>
      <c r="O19" s="10" t="s">
        <v>64</v>
      </c>
      <c r="P19" s="10" t="s">
        <v>64</v>
      </c>
      <c r="Q19" s="10" t="s">
        <v>64</v>
      </c>
      <c r="R19" s="10" t="s">
        <v>64</v>
      </c>
      <c r="S19" s="10" t="s">
        <v>64</v>
      </c>
      <c r="T19" s="10" t="s">
        <v>65</v>
      </c>
      <c r="U19" s="10" t="s">
        <v>66</v>
      </c>
      <c r="V19" s="10" t="s">
        <v>67</v>
      </c>
      <c r="W19" s="10" t="s">
        <v>68</v>
      </c>
      <c r="X19" s="10" t="s">
        <v>68</v>
      </c>
      <c r="Y19" s="10" t="s">
        <v>135</v>
      </c>
      <c r="Z19" s="10" t="s">
        <v>68</v>
      </c>
      <c r="AA19" s="11" t="s">
        <v>70</v>
      </c>
      <c r="AB19" s="11" t="s">
        <v>70</v>
      </c>
      <c r="AC19" s="10" t="s">
        <v>59</v>
      </c>
      <c r="AD19" s="10" t="s">
        <v>71</v>
      </c>
      <c r="AE19" s="10" t="s">
        <v>80</v>
      </c>
      <c r="AF19" s="10" t="s">
        <v>73</v>
      </c>
      <c r="AG19" s="10" t="s">
        <v>59</v>
      </c>
      <c r="AH19" s="10" t="s">
        <v>59</v>
      </c>
      <c r="AI19" s="10" t="s">
        <v>59</v>
      </c>
      <c r="AJ19" s="10" t="s">
        <v>59</v>
      </c>
      <c r="AK19" s="10" t="s">
        <v>59</v>
      </c>
      <c r="AL19" s="10" t="s">
        <v>59</v>
      </c>
      <c r="AM19" s="10" t="s">
        <v>59</v>
      </c>
      <c r="AN19" s="10" t="s">
        <v>59</v>
      </c>
      <c r="AO19" s="10" t="s">
        <v>59</v>
      </c>
      <c r="AP19" s="10" t="s">
        <v>59</v>
      </c>
      <c r="AQ19" s="10" t="s">
        <v>59</v>
      </c>
      <c r="AR19" s="10" t="s">
        <v>59</v>
      </c>
      <c r="AS19" s="10" t="s">
        <v>59</v>
      </c>
      <c r="AT19" s="10" t="s">
        <v>59</v>
      </c>
      <c r="AU19" s="10" t="s">
        <v>64</v>
      </c>
      <c r="AV19" s="10" t="s">
        <v>64</v>
      </c>
      <c r="AW19" s="10" t="s">
        <v>64</v>
      </c>
      <c r="AX19" s="10" t="s">
        <v>64</v>
      </c>
      <c r="AY19" s="10" t="s">
        <v>64</v>
      </c>
      <c r="AZ19" s="10" t="s">
        <v>64</v>
      </c>
      <c r="BA19" s="10" t="s">
        <v>59</v>
      </c>
      <c r="BB19" s="10" t="s">
        <v>59</v>
      </c>
      <c r="BC19" s="10" t="s">
        <v>88</v>
      </c>
      <c r="BD19" s="10" t="s">
        <v>75</v>
      </c>
      <c r="BE19" s="10" t="s">
        <v>139</v>
      </c>
    </row>
    <row r="20" ht="30" spans="1:57">
      <c r="A20" s="10">
        <v>16</v>
      </c>
      <c r="B20" s="10" t="s">
        <v>58</v>
      </c>
      <c r="C20" s="10" t="s">
        <v>59</v>
      </c>
      <c r="D20" s="10" t="s">
        <v>60</v>
      </c>
      <c r="E20" s="10" t="s">
        <v>129</v>
      </c>
      <c r="F20" s="10" t="s">
        <v>130</v>
      </c>
      <c r="G20" s="11" t="s">
        <v>140</v>
      </c>
      <c r="H20" s="10" t="s">
        <v>141</v>
      </c>
      <c r="I20" s="14">
        <v>120</v>
      </c>
      <c r="J20" s="15" t="str">
        <f>VLOOKUP(G:G,[1]项目公开公示信息_1!$B:$P,15,0)</f>
        <v>三面光硬化规格2000米X2.5米X1.5米，盖板涵规格跨度2.5米X5米X0.3米
</v>
      </c>
      <c r="K20" s="10" t="s">
        <v>64</v>
      </c>
      <c r="L20" s="10" t="s">
        <v>64</v>
      </c>
      <c r="M20" s="10" t="s">
        <v>64</v>
      </c>
      <c r="N20" s="10" t="s">
        <v>64</v>
      </c>
      <c r="O20" s="10" t="s">
        <v>64</v>
      </c>
      <c r="P20" s="10" t="s">
        <v>64</v>
      </c>
      <c r="Q20" s="10" t="s">
        <v>64</v>
      </c>
      <c r="R20" s="10" t="s">
        <v>64</v>
      </c>
      <c r="S20" s="10" t="s">
        <v>64</v>
      </c>
      <c r="T20" s="10" t="s">
        <v>65</v>
      </c>
      <c r="U20" s="10" t="s">
        <v>66</v>
      </c>
      <c r="V20" s="10" t="s">
        <v>67</v>
      </c>
      <c r="W20" s="10" t="s">
        <v>68</v>
      </c>
      <c r="X20" s="10" t="s">
        <v>68</v>
      </c>
      <c r="Y20" s="10" t="s">
        <v>135</v>
      </c>
      <c r="Z20" s="10" t="s">
        <v>68</v>
      </c>
      <c r="AA20" s="11" t="s">
        <v>70</v>
      </c>
      <c r="AB20" s="11" t="s">
        <v>70</v>
      </c>
      <c r="AC20" s="10" t="s">
        <v>59</v>
      </c>
      <c r="AD20" s="10" t="s">
        <v>71</v>
      </c>
      <c r="AE20" s="10" t="s">
        <v>80</v>
      </c>
      <c r="AF20" s="10" t="s">
        <v>73</v>
      </c>
      <c r="AG20" s="10" t="s">
        <v>59</v>
      </c>
      <c r="AH20" s="10" t="s">
        <v>59</v>
      </c>
      <c r="AI20" s="10" t="s">
        <v>59</v>
      </c>
      <c r="AJ20" s="10" t="s">
        <v>59</v>
      </c>
      <c r="AK20" s="10" t="s">
        <v>59</v>
      </c>
      <c r="AL20" s="10" t="s">
        <v>59</v>
      </c>
      <c r="AM20" s="10" t="s">
        <v>59</v>
      </c>
      <c r="AN20" s="10" t="s">
        <v>59</v>
      </c>
      <c r="AO20" s="10" t="s">
        <v>59</v>
      </c>
      <c r="AP20" s="10" t="s">
        <v>59</v>
      </c>
      <c r="AQ20" s="10" t="s">
        <v>59</v>
      </c>
      <c r="AR20" s="10" t="s">
        <v>59</v>
      </c>
      <c r="AS20" s="10" t="s">
        <v>59</v>
      </c>
      <c r="AT20" s="10" t="s">
        <v>59</v>
      </c>
      <c r="AU20" s="10" t="s">
        <v>64</v>
      </c>
      <c r="AV20" s="10" t="s">
        <v>64</v>
      </c>
      <c r="AW20" s="10" t="s">
        <v>64</v>
      </c>
      <c r="AX20" s="10" t="s">
        <v>64</v>
      </c>
      <c r="AY20" s="10" t="s">
        <v>64</v>
      </c>
      <c r="AZ20" s="10" t="s">
        <v>64</v>
      </c>
      <c r="BA20" s="10" t="s">
        <v>59</v>
      </c>
      <c r="BB20" s="10" t="s">
        <v>59</v>
      </c>
      <c r="BC20" s="10" t="s">
        <v>142</v>
      </c>
      <c r="BD20" s="10" t="s">
        <v>75</v>
      </c>
      <c r="BE20" s="10" t="s">
        <v>143</v>
      </c>
    </row>
    <row r="21" ht="30" spans="1:57">
      <c r="A21" s="10">
        <v>17</v>
      </c>
      <c r="B21" s="10" t="s">
        <v>58</v>
      </c>
      <c r="C21" s="10" t="s">
        <v>59</v>
      </c>
      <c r="D21" s="10" t="s">
        <v>60</v>
      </c>
      <c r="E21" s="10" t="s">
        <v>129</v>
      </c>
      <c r="F21" s="10" t="s">
        <v>130</v>
      </c>
      <c r="G21" s="11" t="s">
        <v>144</v>
      </c>
      <c r="H21" s="10" t="s">
        <v>58</v>
      </c>
      <c r="I21" s="14">
        <v>60</v>
      </c>
      <c r="J21" s="15" t="str">
        <f>VLOOKUP(G:G,[1]项目公开公示信息_1!$B:$P,15,0)</f>
        <v>下边屯江田道大塘基1500米水渠建设
</v>
      </c>
      <c r="K21" s="10" t="s">
        <v>64</v>
      </c>
      <c r="L21" s="10" t="s">
        <v>64</v>
      </c>
      <c r="M21" s="10" t="s">
        <v>64</v>
      </c>
      <c r="N21" s="10" t="s">
        <v>64</v>
      </c>
      <c r="O21" s="10" t="s">
        <v>64</v>
      </c>
      <c r="P21" s="10" t="s">
        <v>64</v>
      </c>
      <c r="Q21" s="10" t="s">
        <v>64</v>
      </c>
      <c r="R21" s="10" t="s">
        <v>64</v>
      </c>
      <c r="S21" s="10" t="s">
        <v>64</v>
      </c>
      <c r="T21" s="10" t="s">
        <v>65</v>
      </c>
      <c r="U21" s="10" t="s">
        <v>66</v>
      </c>
      <c r="V21" s="10" t="s">
        <v>67</v>
      </c>
      <c r="W21" s="10" t="s">
        <v>68</v>
      </c>
      <c r="X21" s="10" t="s">
        <v>68</v>
      </c>
      <c r="Y21" s="10" t="s">
        <v>69</v>
      </c>
      <c r="Z21" s="10" t="s">
        <v>68</v>
      </c>
      <c r="AA21" s="11" t="s">
        <v>70</v>
      </c>
      <c r="AB21" s="11" t="s">
        <v>70</v>
      </c>
      <c r="AC21" s="10" t="s">
        <v>59</v>
      </c>
      <c r="AD21" s="10" t="s">
        <v>71</v>
      </c>
      <c r="AE21" s="10" t="s">
        <v>80</v>
      </c>
      <c r="AF21" s="10" t="s">
        <v>73</v>
      </c>
      <c r="AG21" s="10" t="s">
        <v>59</v>
      </c>
      <c r="AH21" s="10" t="s">
        <v>59</v>
      </c>
      <c r="AI21" s="10" t="s">
        <v>59</v>
      </c>
      <c r="AJ21" s="10" t="s">
        <v>59</v>
      </c>
      <c r="AK21" s="10" t="s">
        <v>59</v>
      </c>
      <c r="AL21" s="10" t="s">
        <v>59</v>
      </c>
      <c r="AM21" s="10" t="s">
        <v>59</v>
      </c>
      <c r="AN21" s="10" t="s">
        <v>59</v>
      </c>
      <c r="AO21" s="10" t="s">
        <v>59</v>
      </c>
      <c r="AP21" s="10" t="s">
        <v>59</v>
      </c>
      <c r="AQ21" s="10" t="s">
        <v>59</v>
      </c>
      <c r="AR21" s="10" t="s">
        <v>59</v>
      </c>
      <c r="AS21" s="10" t="s">
        <v>59</v>
      </c>
      <c r="AT21" s="10" t="s">
        <v>59</v>
      </c>
      <c r="AU21" s="10" t="s">
        <v>64</v>
      </c>
      <c r="AV21" s="10" t="s">
        <v>64</v>
      </c>
      <c r="AW21" s="10" t="s">
        <v>64</v>
      </c>
      <c r="AX21" s="10" t="s">
        <v>64</v>
      </c>
      <c r="AY21" s="10" t="s">
        <v>64</v>
      </c>
      <c r="AZ21" s="10" t="s">
        <v>64</v>
      </c>
      <c r="BA21" s="10" t="s">
        <v>59</v>
      </c>
      <c r="BB21" s="10" t="s">
        <v>59</v>
      </c>
      <c r="BC21" s="10" t="s">
        <v>145</v>
      </c>
      <c r="BD21" s="10" t="s">
        <v>75</v>
      </c>
      <c r="BE21" s="10" t="s">
        <v>146</v>
      </c>
    </row>
    <row r="22" ht="30" spans="1:57">
      <c r="A22" s="10">
        <v>18</v>
      </c>
      <c r="B22" s="10" t="s">
        <v>58</v>
      </c>
      <c r="C22" s="10" t="s">
        <v>59</v>
      </c>
      <c r="D22" s="10" t="s">
        <v>60</v>
      </c>
      <c r="E22" s="10" t="s">
        <v>129</v>
      </c>
      <c r="F22" s="10" t="s">
        <v>130</v>
      </c>
      <c r="G22" s="11" t="s">
        <v>147</v>
      </c>
      <c r="H22" s="10" t="s">
        <v>58</v>
      </c>
      <c r="I22" s="14">
        <v>120</v>
      </c>
      <c r="J22" s="15" t="str">
        <f>VLOOKUP(G:G,[1]项目公开公示信息_1!$B:$P,15,0)</f>
        <v>上边屯到西桂屯大陆山口3000米水渠建设
</v>
      </c>
      <c r="K22" s="10" t="s">
        <v>64</v>
      </c>
      <c r="L22" s="10" t="s">
        <v>64</v>
      </c>
      <c r="M22" s="10" t="s">
        <v>64</v>
      </c>
      <c r="N22" s="10" t="s">
        <v>64</v>
      </c>
      <c r="O22" s="10" t="s">
        <v>64</v>
      </c>
      <c r="P22" s="10" t="s">
        <v>64</v>
      </c>
      <c r="Q22" s="10" t="s">
        <v>64</v>
      </c>
      <c r="R22" s="10" t="s">
        <v>64</v>
      </c>
      <c r="S22" s="10" t="s">
        <v>64</v>
      </c>
      <c r="T22" s="10" t="s">
        <v>65</v>
      </c>
      <c r="U22" s="10" t="s">
        <v>66</v>
      </c>
      <c r="V22" s="10" t="s">
        <v>67</v>
      </c>
      <c r="W22" s="10" t="s">
        <v>68</v>
      </c>
      <c r="X22" s="10" t="s">
        <v>68</v>
      </c>
      <c r="Y22" s="10" t="s">
        <v>69</v>
      </c>
      <c r="Z22" s="10" t="s">
        <v>68</v>
      </c>
      <c r="AA22" s="11" t="s">
        <v>70</v>
      </c>
      <c r="AB22" s="11" t="s">
        <v>70</v>
      </c>
      <c r="AC22" s="10" t="s">
        <v>59</v>
      </c>
      <c r="AD22" s="10" t="s">
        <v>71</v>
      </c>
      <c r="AE22" s="10" t="s">
        <v>80</v>
      </c>
      <c r="AF22" s="10" t="s">
        <v>73</v>
      </c>
      <c r="AG22" s="10" t="s">
        <v>59</v>
      </c>
      <c r="AH22" s="10" t="s">
        <v>59</v>
      </c>
      <c r="AI22" s="10" t="s">
        <v>59</v>
      </c>
      <c r="AJ22" s="10" t="s">
        <v>59</v>
      </c>
      <c r="AK22" s="10" t="s">
        <v>59</v>
      </c>
      <c r="AL22" s="10" t="s">
        <v>59</v>
      </c>
      <c r="AM22" s="10" t="s">
        <v>59</v>
      </c>
      <c r="AN22" s="10" t="s">
        <v>59</v>
      </c>
      <c r="AO22" s="10" t="s">
        <v>59</v>
      </c>
      <c r="AP22" s="10" t="s">
        <v>59</v>
      </c>
      <c r="AQ22" s="10" t="s">
        <v>59</v>
      </c>
      <c r="AR22" s="10" t="s">
        <v>59</v>
      </c>
      <c r="AS22" s="10" t="s">
        <v>59</v>
      </c>
      <c r="AT22" s="10" t="s">
        <v>59</v>
      </c>
      <c r="AU22" s="10" t="s">
        <v>64</v>
      </c>
      <c r="AV22" s="10" t="s">
        <v>64</v>
      </c>
      <c r="AW22" s="10" t="s">
        <v>64</v>
      </c>
      <c r="AX22" s="10" t="s">
        <v>64</v>
      </c>
      <c r="AY22" s="10" t="s">
        <v>64</v>
      </c>
      <c r="AZ22" s="10" t="s">
        <v>64</v>
      </c>
      <c r="BA22" s="10" t="s">
        <v>59</v>
      </c>
      <c r="BB22" s="10" t="s">
        <v>59</v>
      </c>
      <c r="BC22" s="10" t="s">
        <v>145</v>
      </c>
      <c r="BD22" s="10" t="s">
        <v>75</v>
      </c>
      <c r="BE22" s="10" t="s">
        <v>148</v>
      </c>
    </row>
    <row r="23" ht="30" spans="1:57">
      <c r="A23" s="10">
        <v>19</v>
      </c>
      <c r="B23" s="10" t="s">
        <v>58</v>
      </c>
      <c r="C23" s="10" t="s">
        <v>59</v>
      </c>
      <c r="D23" s="10" t="s">
        <v>60</v>
      </c>
      <c r="E23" s="10" t="s">
        <v>129</v>
      </c>
      <c r="F23" s="10" t="s">
        <v>130</v>
      </c>
      <c r="G23" s="11" t="s">
        <v>149</v>
      </c>
      <c r="H23" s="10" t="s">
        <v>58</v>
      </c>
      <c r="I23" s="14">
        <v>95</v>
      </c>
      <c r="J23" s="15" t="str">
        <f>VLOOKUP(G:G,[1]项目公开公示信息_1!$B:$P,15,0)</f>
        <v>三面光水渠100x100，0.8公里，人行盖板9座。
</v>
      </c>
      <c r="K23" s="10" t="s">
        <v>64</v>
      </c>
      <c r="L23" s="10" t="s">
        <v>64</v>
      </c>
      <c r="M23" s="10" t="s">
        <v>64</v>
      </c>
      <c r="N23" s="10" t="s">
        <v>64</v>
      </c>
      <c r="O23" s="10" t="s">
        <v>64</v>
      </c>
      <c r="P23" s="10" t="s">
        <v>64</v>
      </c>
      <c r="Q23" s="10" t="s">
        <v>64</v>
      </c>
      <c r="R23" s="10" t="s">
        <v>64</v>
      </c>
      <c r="S23" s="10" t="s">
        <v>64</v>
      </c>
      <c r="T23" s="10" t="s">
        <v>65</v>
      </c>
      <c r="U23" s="10" t="s">
        <v>66</v>
      </c>
      <c r="V23" s="10" t="s">
        <v>67</v>
      </c>
      <c r="W23" s="10" t="s">
        <v>68</v>
      </c>
      <c r="X23" s="10" t="s">
        <v>68</v>
      </c>
      <c r="Y23" s="10" t="s">
        <v>69</v>
      </c>
      <c r="Z23" s="10" t="s">
        <v>68</v>
      </c>
      <c r="AA23" s="11" t="s">
        <v>70</v>
      </c>
      <c r="AB23" s="11" t="s">
        <v>70</v>
      </c>
      <c r="AC23" s="10" t="s">
        <v>59</v>
      </c>
      <c r="AD23" s="10" t="s">
        <v>71</v>
      </c>
      <c r="AE23" s="10" t="s">
        <v>80</v>
      </c>
      <c r="AF23" s="10" t="s">
        <v>73</v>
      </c>
      <c r="AG23" s="10" t="s">
        <v>59</v>
      </c>
      <c r="AH23" s="10" t="s">
        <v>59</v>
      </c>
      <c r="AI23" s="10" t="s">
        <v>59</v>
      </c>
      <c r="AJ23" s="10" t="s">
        <v>59</v>
      </c>
      <c r="AK23" s="10" t="s">
        <v>59</v>
      </c>
      <c r="AL23" s="10" t="s">
        <v>59</v>
      </c>
      <c r="AM23" s="10" t="s">
        <v>59</v>
      </c>
      <c r="AN23" s="10" t="s">
        <v>59</v>
      </c>
      <c r="AO23" s="10" t="s">
        <v>59</v>
      </c>
      <c r="AP23" s="10" t="s">
        <v>59</v>
      </c>
      <c r="AQ23" s="10" t="s">
        <v>59</v>
      </c>
      <c r="AR23" s="10" t="s">
        <v>59</v>
      </c>
      <c r="AS23" s="10" t="s">
        <v>59</v>
      </c>
      <c r="AT23" s="10" t="s">
        <v>59</v>
      </c>
      <c r="AU23" s="10" t="s">
        <v>64</v>
      </c>
      <c r="AV23" s="10" t="s">
        <v>64</v>
      </c>
      <c r="AW23" s="10" t="s">
        <v>64</v>
      </c>
      <c r="AX23" s="10" t="s">
        <v>64</v>
      </c>
      <c r="AY23" s="10" t="s">
        <v>64</v>
      </c>
      <c r="AZ23" s="10" t="s">
        <v>64</v>
      </c>
      <c r="BA23" s="10" t="s">
        <v>59</v>
      </c>
      <c r="BB23" s="10" t="s">
        <v>59</v>
      </c>
      <c r="BC23" s="10" t="s">
        <v>145</v>
      </c>
      <c r="BD23" s="10" t="s">
        <v>75</v>
      </c>
      <c r="BE23" s="10" t="s">
        <v>150</v>
      </c>
    </row>
    <row r="24" ht="30" spans="1:57">
      <c r="A24" s="10">
        <v>20</v>
      </c>
      <c r="B24" s="10" t="s">
        <v>58</v>
      </c>
      <c r="C24" s="10" t="s">
        <v>59</v>
      </c>
      <c r="D24" s="10" t="s">
        <v>60</v>
      </c>
      <c r="E24" s="10" t="s">
        <v>129</v>
      </c>
      <c r="F24" s="10" t="s">
        <v>130</v>
      </c>
      <c r="G24" s="11" t="s">
        <v>151</v>
      </c>
      <c r="H24" s="10" t="s">
        <v>58</v>
      </c>
      <c r="I24" s="14">
        <v>53</v>
      </c>
      <c r="J24" s="15" t="str">
        <f>VLOOKUP(G:G,[1]项目公开公示信息_1!$B:$P,15,0)</f>
        <v>新建三面光水渠；长1500米宽0.4米高0.35米
</v>
      </c>
      <c r="K24" s="10" t="s">
        <v>64</v>
      </c>
      <c r="L24" s="10" t="s">
        <v>64</v>
      </c>
      <c r="M24" s="10" t="s">
        <v>64</v>
      </c>
      <c r="N24" s="10" t="s">
        <v>64</v>
      </c>
      <c r="O24" s="10" t="s">
        <v>64</v>
      </c>
      <c r="P24" s="10" t="s">
        <v>64</v>
      </c>
      <c r="Q24" s="10" t="s">
        <v>64</v>
      </c>
      <c r="R24" s="10" t="s">
        <v>64</v>
      </c>
      <c r="S24" s="10" t="s">
        <v>64</v>
      </c>
      <c r="T24" s="10" t="s">
        <v>65</v>
      </c>
      <c r="U24" s="10" t="s">
        <v>66</v>
      </c>
      <c r="V24" s="10" t="s">
        <v>67</v>
      </c>
      <c r="W24" s="10" t="s">
        <v>68</v>
      </c>
      <c r="X24" s="10" t="s">
        <v>68</v>
      </c>
      <c r="Y24" s="10" t="s">
        <v>69</v>
      </c>
      <c r="Z24" s="10" t="s">
        <v>68</v>
      </c>
      <c r="AA24" s="11" t="s">
        <v>70</v>
      </c>
      <c r="AB24" s="11" t="s">
        <v>70</v>
      </c>
      <c r="AC24" s="10" t="s">
        <v>59</v>
      </c>
      <c r="AD24" s="10" t="s">
        <v>71</v>
      </c>
      <c r="AE24" s="10" t="s">
        <v>80</v>
      </c>
      <c r="AF24" s="10" t="s">
        <v>73</v>
      </c>
      <c r="AG24" s="10" t="s">
        <v>59</v>
      </c>
      <c r="AH24" s="10" t="s">
        <v>59</v>
      </c>
      <c r="AI24" s="10" t="s">
        <v>59</v>
      </c>
      <c r="AJ24" s="10" t="s">
        <v>59</v>
      </c>
      <c r="AK24" s="10" t="s">
        <v>59</v>
      </c>
      <c r="AL24" s="10" t="s">
        <v>59</v>
      </c>
      <c r="AM24" s="10" t="s">
        <v>59</v>
      </c>
      <c r="AN24" s="10" t="s">
        <v>59</v>
      </c>
      <c r="AO24" s="10" t="s">
        <v>59</v>
      </c>
      <c r="AP24" s="10" t="s">
        <v>59</v>
      </c>
      <c r="AQ24" s="10" t="s">
        <v>59</v>
      </c>
      <c r="AR24" s="10" t="s">
        <v>59</v>
      </c>
      <c r="AS24" s="10" t="s">
        <v>59</v>
      </c>
      <c r="AT24" s="10" t="s">
        <v>59</v>
      </c>
      <c r="AU24" s="10" t="s">
        <v>64</v>
      </c>
      <c r="AV24" s="10" t="s">
        <v>64</v>
      </c>
      <c r="AW24" s="10" t="s">
        <v>64</v>
      </c>
      <c r="AX24" s="10" t="s">
        <v>64</v>
      </c>
      <c r="AY24" s="10" t="s">
        <v>64</v>
      </c>
      <c r="AZ24" s="10" t="s">
        <v>64</v>
      </c>
      <c r="BA24" s="10" t="s">
        <v>59</v>
      </c>
      <c r="BB24" s="10" t="s">
        <v>59</v>
      </c>
      <c r="BC24" s="10" t="s">
        <v>145</v>
      </c>
      <c r="BD24" s="10" t="s">
        <v>75</v>
      </c>
      <c r="BE24" s="10" t="s">
        <v>152</v>
      </c>
    </row>
    <row r="25" ht="30" spans="1:57">
      <c r="A25" s="10">
        <v>21</v>
      </c>
      <c r="B25" s="10" t="s">
        <v>58</v>
      </c>
      <c r="C25" s="10" t="s">
        <v>59</v>
      </c>
      <c r="D25" s="10" t="s">
        <v>60</v>
      </c>
      <c r="E25" s="10" t="s">
        <v>129</v>
      </c>
      <c r="F25" s="10" t="s">
        <v>130</v>
      </c>
      <c r="G25" s="11" t="s">
        <v>153</v>
      </c>
      <c r="H25" s="10" t="s">
        <v>58</v>
      </c>
      <c r="I25" s="14">
        <v>39</v>
      </c>
      <c r="J25" s="15" t="str">
        <f>VLOOKUP(G:G,[1]项目公开公示信息_1!$B:$P,15,0)</f>
        <v>新建三面光水渠30*30*30CM，1500米
</v>
      </c>
      <c r="K25" s="10" t="s">
        <v>64</v>
      </c>
      <c r="L25" s="10" t="s">
        <v>64</v>
      </c>
      <c r="M25" s="10" t="s">
        <v>64</v>
      </c>
      <c r="N25" s="10" t="s">
        <v>64</v>
      </c>
      <c r="O25" s="10" t="s">
        <v>64</v>
      </c>
      <c r="P25" s="10" t="s">
        <v>64</v>
      </c>
      <c r="Q25" s="10" t="s">
        <v>64</v>
      </c>
      <c r="R25" s="10" t="s">
        <v>64</v>
      </c>
      <c r="S25" s="10" t="s">
        <v>64</v>
      </c>
      <c r="T25" s="10" t="s">
        <v>65</v>
      </c>
      <c r="U25" s="10" t="s">
        <v>66</v>
      </c>
      <c r="V25" s="10" t="s">
        <v>67</v>
      </c>
      <c r="W25" s="10" t="s">
        <v>68</v>
      </c>
      <c r="X25" s="10" t="s">
        <v>68</v>
      </c>
      <c r="Y25" s="10" t="s">
        <v>69</v>
      </c>
      <c r="Z25" s="10" t="s">
        <v>68</v>
      </c>
      <c r="AA25" s="11" t="s">
        <v>70</v>
      </c>
      <c r="AB25" s="11" t="s">
        <v>70</v>
      </c>
      <c r="AC25" s="10" t="s">
        <v>59</v>
      </c>
      <c r="AD25" s="10" t="s">
        <v>71</v>
      </c>
      <c r="AE25" s="10" t="s">
        <v>80</v>
      </c>
      <c r="AF25" s="10" t="s">
        <v>73</v>
      </c>
      <c r="AG25" s="10" t="s">
        <v>59</v>
      </c>
      <c r="AH25" s="10" t="s">
        <v>59</v>
      </c>
      <c r="AI25" s="10" t="s">
        <v>59</v>
      </c>
      <c r="AJ25" s="10" t="s">
        <v>59</v>
      </c>
      <c r="AK25" s="10" t="s">
        <v>59</v>
      </c>
      <c r="AL25" s="10" t="s">
        <v>59</v>
      </c>
      <c r="AM25" s="10" t="s">
        <v>59</v>
      </c>
      <c r="AN25" s="10" t="s">
        <v>59</v>
      </c>
      <c r="AO25" s="10" t="s">
        <v>59</v>
      </c>
      <c r="AP25" s="10" t="s">
        <v>59</v>
      </c>
      <c r="AQ25" s="10" t="s">
        <v>59</v>
      </c>
      <c r="AR25" s="10" t="s">
        <v>59</v>
      </c>
      <c r="AS25" s="10" t="s">
        <v>59</v>
      </c>
      <c r="AT25" s="10" t="s">
        <v>59</v>
      </c>
      <c r="AU25" s="10" t="s">
        <v>64</v>
      </c>
      <c r="AV25" s="10" t="s">
        <v>64</v>
      </c>
      <c r="AW25" s="10" t="s">
        <v>64</v>
      </c>
      <c r="AX25" s="10" t="s">
        <v>64</v>
      </c>
      <c r="AY25" s="10" t="s">
        <v>64</v>
      </c>
      <c r="AZ25" s="10" t="s">
        <v>64</v>
      </c>
      <c r="BA25" s="10" t="s">
        <v>59</v>
      </c>
      <c r="BB25" s="10" t="s">
        <v>59</v>
      </c>
      <c r="BC25" s="10" t="s">
        <v>145</v>
      </c>
      <c r="BD25" s="10" t="s">
        <v>75</v>
      </c>
      <c r="BE25" s="10" t="s">
        <v>154</v>
      </c>
    </row>
    <row r="26" ht="30" spans="1:57">
      <c r="A26" s="10">
        <v>22</v>
      </c>
      <c r="B26" s="10" t="s">
        <v>58</v>
      </c>
      <c r="C26" s="10" t="s">
        <v>59</v>
      </c>
      <c r="D26" s="10" t="s">
        <v>60</v>
      </c>
      <c r="E26" s="10" t="s">
        <v>129</v>
      </c>
      <c r="F26" s="10" t="s">
        <v>130</v>
      </c>
      <c r="G26" s="11" t="s">
        <v>155</v>
      </c>
      <c r="H26" s="10" t="s">
        <v>58</v>
      </c>
      <c r="I26" s="14">
        <v>20</v>
      </c>
      <c r="J26" s="15" t="str">
        <f>VLOOKUP(G:G,[1]项目公开公示信息_1!$B:$P,15,0)</f>
        <v>"新建三面光水渠30*30*30CM，600米"
</v>
      </c>
      <c r="K26" s="10" t="s">
        <v>64</v>
      </c>
      <c r="L26" s="10" t="s">
        <v>64</v>
      </c>
      <c r="M26" s="10" t="s">
        <v>64</v>
      </c>
      <c r="N26" s="10" t="s">
        <v>64</v>
      </c>
      <c r="O26" s="10" t="s">
        <v>64</v>
      </c>
      <c r="P26" s="10" t="s">
        <v>64</v>
      </c>
      <c r="Q26" s="10" t="s">
        <v>64</v>
      </c>
      <c r="R26" s="10" t="s">
        <v>64</v>
      </c>
      <c r="S26" s="10" t="s">
        <v>64</v>
      </c>
      <c r="T26" s="10" t="s">
        <v>65</v>
      </c>
      <c r="U26" s="10" t="s">
        <v>66</v>
      </c>
      <c r="V26" s="10" t="s">
        <v>67</v>
      </c>
      <c r="W26" s="10" t="s">
        <v>68</v>
      </c>
      <c r="X26" s="10" t="s">
        <v>68</v>
      </c>
      <c r="Y26" s="10" t="s">
        <v>69</v>
      </c>
      <c r="Z26" s="10" t="s">
        <v>68</v>
      </c>
      <c r="AA26" s="11" t="s">
        <v>70</v>
      </c>
      <c r="AB26" s="11" t="s">
        <v>70</v>
      </c>
      <c r="AC26" s="10" t="s">
        <v>59</v>
      </c>
      <c r="AD26" s="10" t="s">
        <v>71</v>
      </c>
      <c r="AE26" s="10" t="s">
        <v>80</v>
      </c>
      <c r="AF26" s="10" t="s">
        <v>73</v>
      </c>
      <c r="AG26" s="10" t="s">
        <v>59</v>
      </c>
      <c r="AH26" s="10" t="s">
        <v>59</v>
      </c>
      <c r="AI26" s="10" t="s">
        <v>59</v>
      </c>
      <c r="AJ26" s="10" t="s">
        <v>59</v>
      </c>
      <c r="AK26" s="10" t="s">
        <v>59</v>
      </c>
      <c r="AL26" s="10" t="s">
        <v>59</v>
      </c>
      <c r="AM26" s="10" t="s">
        <v>59</v>
      </c>
      <c r="AN26" s="10" t="s">
        <v>59</v>
      </c>
      <c r="AO26" s="10" t="s">
        <v>59</v>
      </c>
      <c r="AP26" s="10" t="s">
        <v>59</v>
      </c>
      <c r="AQ26" s="10" t="s">
        <v>59</v>
      </c>
      <c r="AR26" s="10" t="s">
        <v>59</v>
      </c>
      <c r="AS26" s="10" t="s">
        <v>59</v>
      </c>
      <c r="AT26" s="10" t="s">
        <v>59</v>
      </c>
      <c r="AU26" s="10" t="s">
        <v>64</v>
      </c>
      <c r="AV26" s="10" t="s">
        <v>64</v>
      </c>
      <c r="AW26" s="10" t="s">
        <v>64</v>
      </c>
      <c r="AX26" s="10" t="s">
        <v>64</v>
      </c>
      <c r="AY26" s="10" t="s">
        <v>64</v>
      </c>
      <c r="AZ26" s="10" t="s">
        <v>64</v>
      </c>
      <c r="BA26" s="10" t="s">
        <v>59</v>
      </c>
      <c r="BB26" s="10" t="s">
        <v>59</v>
      </c>
      <c r="BC26" s="10" t="s">
        <v>145</v>
      </c>
      <c r="BD26" s="10" t="s">
        <v>75</v>
      </c>
      <c r="BE26" s="10" t="s">
        <v>156</v>
      </c>
    </row>
    <row r="27" ht="30" spans="1:57">
      <c r="A27" s="10">
        <v>23</v>
      </c>
      <c r="B27" s="10" t="s">
        <v>58</v>
      </c>
      <c r="C27" s="10" t="s">
        <v>59</v>
      </c>
      <c r="D27" s="10" t="s">
        <v>60</v>
      </c>
      <c r="E27" s="10" t="s">
        <v>129</v>
      </c>
      <c r="F27" s="10" t="s">
        <v>130</v>
      </c>
      <c r="G27" s="11" t="s">
        <v>157</v>
      </c>
      <c r="H27" s="10" t="s">
        <v>58</v>
      </c>
      <c r="I27" s="14">
        <v>120</v>
      </c>
      <c r="J27" s="15" t="str">
        <f>VLOOKUP(G:G,[1]项目公开公示信息_1!$B:$P,15,0)</f>
        <v>沟渠三面光长3公里，宽1.5米，高1米。
</v>
      </c>
      <c r="K27" s="10" t="s">
        <v>64</v>
      </c>
      <c r="L27" s="10" t="s">
        <v>64</v>
      </c>
      <c r="M27" s="10" t="s">
        <v>64</v>
      </c>
      <c r="N27" s="10" t="s">
        <v>64</v>
      </c>
      <c r="O27" s="10" t="s">
        <v>64</v>
      </c>
      <c r="P27" s="10" t="s">
        <v>64</v>
      </c>
      <c r="Q27" s="10" t="s">
        <v>64</v>
      </c>
      <c r="R27" s="10" t="s">
        <v>64</v>
      </c>
      <c r="S27" s="10" t="s">
        <v>64</v>
      </c>
      <c r="T27" s="10" t="s">
        <v>65</v>
      </c>
      <c r="U27" s="10" t="s">
        <v>66</v>
      </c>
      <c r="V27" s="10" t="s">
        <v>67</v>
      </c>
      <c r="W27" s="10" t="s">
        <v>68</v>
      </c>
      <c r="X27" s="10" t="s">
        <v>68</v>
      </c>
      <c r="Y27" s="10" t="s">
        <v>69</v>
      </c>
      <c r="Z27" s="10" t="s">
        <v>68</v>
      </c>
      <c r="AA27" s="11" t="s">
        <v>70</v>
      </c>
      <c r="AB27" s="11" t="s">
        <v>70</v>
      </c>
      <c r="AC27" s="10" t="s">
        <v>59</v>
      </c>
      <c r="AD27" s="10" t="s">
        <v>71</v>
      </c>
      <c r="AE27" s="10" t="s">
        <v>80</v>
      </c>
      <c r="AF27" s="10" t="s">
        <v>73</v>
      </c>
      <c r="AG27" s="10" t="s">
        <v>59</v>
      </c>
      <c r="AH27" s="10" t="s">
        <v>59</v>
      </c>
      <c r="AI27" s="10" t="s">
        <v>59</v>
      </c>
      <c r="AJ27" s="10" t="s">
        <v>59</v>
      </c>
      <c r="AK27" s="10" t="s">
        <v>59</v>
      </c>
      <c r="AL27" s="10" t="s">
        <v>59</v>
      </c>
      <c r="AM27" s="10" t="s">
        <v>59</v>
      </c>
      <c r="AN27" s="10" t="s">
        <v>59</v>
      </c>
      <c r="AO27" s="10" t="s">
        <v>59</v>
      </c>
      <c r="AP27" s="10" t="s">
        <v>59</v>
      </c>
      <c r="AQ27" s="10" t="s">
        <v>59</v>
      </c>
      <c r="AR27" s="10" t="s">
        <v>59</v>
      </c>
      <c r="AS27" s="10" t="s">
        <v>59</v>
      </c>
      <c r="AT27" s="10" t="s">
        <v>59</v>
      </c>
      <c r="AU27" s="10" t="s">
        <v>64</v>
      </c>
      <c r="AV27" s="10" t="s">
        <v>64</v>
      </c>
      <c r="AW27" s="10" t="s">
        <v>64</v>
      </c>
      <c r="AX27" s="10" t="s">
        <v>64</v>
      </c>
      <c r="AY27" s="10" t="s">
        <v>64</v>
      </c>
      <c r="AZ27" s="10" t="s">
        <v>64</v>
      </c>
      <c r="BA27" s="10" t="s">
        <v>59</v>
      </c>
      <c r="BB27" s="10" t="s">
        <v>59</v>
      </c>
      <c r="BC27" s="10" t="s">
        <v>145</v>
      </c>
      <c r="BD27" s="10" t="s">
        <v>75</v>
      </c>
      <c r="BE27" s="10" t="s">
        <v>158</v>
      </c>
    </row>
    <row r="28" ht="45" spans="1:57">
      <c r="A28" s="10">
        <v>24</v>
      </c>
      <c r="B28" s="10" t="s">
        <v>58</v>
      </c>
      <c r="C28" s="10" t="s">
        <v>59</v>
      </c>
      <c r="D28" s="10" t="s">
        <v>60</v>
      </c>
      <c r="E28" s="10" t="s">
        <v>129</v>
      </c>
      <c r="F28" s="10" t="s">
        <v>130</v>
      </c>
      <c r="G28" s="11" t="s">
        <v>159</v>
      </c>
      <c r="H28" s="10" t="s">
        <v>58</v>
      </c>
      <c r="I28" s="14">
        <v>130</v>
      </c>
      <c r="J28" s="15" t="str">
        <f>VLOOKUP(G:G,[1]项目公开公示信息_1!$B:$P,15,0)</f>
        <v>潭头乡新桂村新屋屯东边农田三面光水渠建设长3000米，宽30厘米，高30厘米，及水泵房1座、蓄水塔1座及配套设施。
</v>
      </c>
      <c r="K28" s="10" t="s">
        <v>64</v>
      </c>
      <c r="L28" s="10" t="s">
        <v>64</v>
      </c>
      <c r="M28" s="10" t="s">
        <v>64</v>
      </c>
      <c r="N28" s="10" t="s">
        <v>64</v>
      </c>
      <c r="O28" s="10" t="s">
        <v>64</v>
      </c>
      <c r="P28" s="10" t="s">
        <v>64</v>
      </c>
      <c r="Q28" s="10" t="s">
        <v>64</v>
      </c>
      <c r="R28" s="10" t="s">
        <v>64</v>
      </c>
      <c r="S28" s="10" t="s">
        <v>64</v>
      </c>
      <c r="T28" s="10" t="s">
        <v>65</v>
      </c>
      <c r="U28" s="10" t="s">
        <v>66</v>
      </c>
      <c r="V28" s="10" t="s">
        <v>67</v>
      </c>
      <c r="W28" s="10" t="s">
        <v>68</v>
      </c>
      <c r="X28" s="10" t="s">
        <v>68</v>
      </c>
      <c r="Y28" s="10" t="s">
        <v>69</v>
      </c>
      <c r="Z28" s="10" t="s">
        <v>68</v>
      </c>
      <c r="AA28" s="11" t="s">
        <v>70</v>
      </c>
      <c r="AB28" s="11" t="s">
        <v>70</v>
      </c>
      <c r="AC28" s="10" t="s">
        <v>59</v>
      </c>
      <c r="AD28" s="10" t="s">
        <v>71</v>
      </c>
      <c r="AE28" s="10" t="s">
        <v>80</v>
      </c>
      <c r="AF28" s="10" t="s">
        <v>73</v>
      </c>
      <c r="AG28" s="10" t="s">
        <v>59</v>
      </c>
      <c r="AH28" s="10" t="s">
        <v>59</v>
      </c>
      <c r="AI28" s="10" t="s">
        <v>59</v>
      </c>
      <c r="AJ28" s="10" t="s">
        <v>59</v>
      </c>
      <c r="AK28" s="10" t="s">
        <v>59</v>
      </c>
      <c r="AL28" s="10" t="s">
        <v>59</v>
      </c>
      <c r="AM28" s="10" t="s">
        <v>59</v>
      </c>
      <c r="AN28" s="10" t="s">
        <v>59</v>
      </c>
      <c r="AO28" s="10" t="s">
        <v>59</v>
      </c>
      <c r="AP28" s="10" t="s">
        <v>59</v>
      </c>
      <c r="AQ28" s="10" t="s">
        <v>59</v>
      </c>
      <c r="AR28" s="10" t="s">
        <v>59</v>
      </c>
      <c r="AS28" s="10" t="s">
        <v>59</v>
      </c>
      <c r="AT28" s="10" t="s">
        <v>59</v>
      </c>
      <c r="AU28" s="10" t="s">
        <v>64</v>
      </c>
      <c r="AV28" s="10" t="s">
        <v>64</v>
      </c>
      <c r="AW28" s="10" t="s">
        <v>64</v>
      </c>
      <c r="AX28" s="10" t="s">
        <v>64</v>
      </c>
      <c r="AY28" s="10" t="s">
        <v>64</v>
      </c>
      <c r="AZ28" s="10" t="s">
        <v>64</v>
      </c>
      <c r="BA28" s="10" t="s">
        <v>59</v>
      </c>
      <c r="BB28" s="10" t="s">
        <v>59</v>
      </c>
      <c r="BC28" s="10" t="s">
        <v>145</v>
      </c>
      <c r="BD28" s="10" t="s">
        <v>75</v>
      </c>
      <c r="BE28" s="10" t="s">
        <v>160</v>
      </c>
    </row>
    <row r="29" ht="45" spans="1:57">
      <c r="A29" s="10">
        <v>25</v>
      </c>
      <c r="B29" s="10" t="s">
        <v>58</v>
      </c>
      <c r="C29" s="10" t="s">
        <v>59</v>
      </c>
      <c r="D29" s="10" t="s">
        <v>60</v>
      </c>
      <c r="E29" s="10" t="s">
        <v>129</v>
      </c>
      <c r="F29" s="10" t="s">
        <v>130</v>
      </c>
      <c r="G29" s="11" t="s">
        <v>161</v>
      </c>
      <c r="H29" s="10" t="s">
        <v>162</v>
      </c>
      <c r="I29" s="14">
        <v>80</v>
      </c>
      <c r="J29" s="15" t="str">
        <f>VLOOKUP(G:G,[1]项目公开公示信息_1!$B:$P,15,0)</f>
        <v>上边屯古柳洞脚至古龙坝水渠800米，宽40厘米，高40厘米。其中30米砌石砖渠底，宽80厘米高150厘米。
</v>
      </c>
      <c r="K29" s="10" t="s">
        <v>64</v>
      </c>
      <c r="L29" s="10" t="s">
        <v>64</v>
      </c>
      <c r="M29" s="10" t="s">
        <v>64</v>
      </c>
      <c r="N29" s="10" t="s">
        <v>64</v>
      </c>
      <c r="O29" s="10" t="s">
        <v>64</v>
      </c>
      <c r="P29" s="10" t="s">
        <v>64</v>
      </c>
      <c r="Q29" s="10" t="s">
        <v>64</v>
      </c>
      <c r="R29" s="10" t="s">
        <v>64</v>
      </c>
      <c r="S29" s="10" t="s">
        <v>64</v>
      </c>
      <c r="T29" s="10" t="s">
        <v>65</v>
      </c>
      <c r="U29" s="10" t="s">
        <v>66</v>
      </c>
      <c r="V29" s="10" t="s">
        <v>67</v>
      </c>
      <c r="W29" s="10" t="s">
        <v>68</v>
      </c>
      <c r="X29" s="10" t="s">
        <v>68</v>
      </c>
      <c r="Y29" s="10" t="s">
        <v>135</v>
      </c>
      <c r="Z29" s="10" t="s">
        <v>68</v>
      </c>
      <c r="AA29" s="11" t="s">
        <v>70</v>
      </c>
      <c r="AB29" s="11" t="s">
        <v>70</v>
      </c>
      <c r="AC29" s="10" t="s">
        <v>59</v>
      </c>
      <c r="AD29" s="10" t="s">
        <v>71</v>
      </c>
      <c r="AE29" s="10" t="s">
        <v>80</v>
      </c>
      <c r="AF29" s="10" t="s">
        <v>73</v>
      </c>
      <c r="AG29" s="10" t="s">
        <v>59</v>
      </c>
      <c r="AH29" s="10" t="s">
        <v>59</v>
      </c>
      <c r="AI29" s="10" t="s">
        <v>59</v>
      </c>
      <c r="AJ29" s="10" t="s">
        <v>59</v>
      </c>
      <c r="AK29" s="10" t="s">
        <v>59</v>
      </c>
      <c r="AL29" s="10" t="s">
        <v>59</v>
      </c>
      <c r="AM29" s="10" t="s">
        <v>59</v>
      </c>
      <c r="AN29" s="10" t="s">
        <v>59</v>
      </c>
      <c r="AO29" s="10" t="s">
        <v>59</v>
      </c>
      <c r="AP29" s="10" t="s">
        <v>59</v>
      </c>
      <c r="AQ29" s="10" t="s">
        <v>59</v>
      </c>
      <c r="AR29" s="10" t="s">
        <v>59</v>
      </c>
      <c r="AS29" s="10" t="s">
        <v>59</v>
      </c>
      <c r="AT29" s="10" t="s">
        <v>59</v>
      </c>
      <c r="AU29" s="10" t="s">
        <v>64</v>
      </c>
      <c r="AV29" s="10" t="s">
        <v>64</v>
      </c>
      <c r="AW29" s="10" t="s">
        <v>64</v>
      </c>
      <c r="AX29" s="10" t="s">
        <v>64</v>
      </c>
      <c r="AY29" s="10" t="s">
        <v>64</v>
      </c>
      <c r="AZ29" s="10" t="s">
        <v>64</v>
      </c>
      <c r="BA29" s="10" t="s">
        <v>59</v>
      </c>
      <c r="BB29" s="10" t="s">
        <v>59</v>
      </c>
      <c r="BC29" s="10" t="s">
        <v>163</v>
      </c>
      <c r="BD29" s="10" t="s">
        <v>75</v>
      </c>
      <c r="BE29" s="10" t="s">
        <v>164</v>
      </c>
    </row>
    <row r="30" ht="15" spans="1:57">
      <c r="A30" s="10">
        <v>26</v>
      </c>
      <c r="B30" s="10" t="s">
        <v>58</v>
      </c>
      <c r="C30" s="10" t="s">
        <v>59</v>
      </c>
      <c r="D30" s="10" t="s">
        <v>60</v>
      </c>
      <c r="E30" s="10" t="s">
        <v>129</v>
      </c>
      <c r="F30" s="10" t="s">
        <v>130</v>
      </c>
      <c r="G30" s="11" t="s">
        <v>165</v>
      </c>
      <c r="H30" s="10" t="s">
        <v>134</v>
      </c>
      <c r="I30" s="14">
        <v>60</v>
      </c>
      <c r="J30" s="15" t="str">
        <f>VLOOKUP(G:G,[1]项目公开公示信息_1!$B:$P,15,0)</f>
        <v>新建三面光100*100CM边墙厚40CM  500米，</v>
      </c>
      <c r="K30" s="10" t="s">
        <v>64</v>
      </c>
      <c r="L30" s="10" t="s">
        <v>64</v>
      </c>
      <c r="M30" s="10" t="s">
        <v>64</v>
      </c>
      <c r="N30" s="10" t="s">
        <v>64</v>
      </c>
      <c r="O30" s="10" t="s">
        <v>64</v>
      </c>
      <c r="P30" s="10" t="s">
        <v>64</v>
      </c>
      <c r="Q30" s="10" t="s">
        <v>64</v>
      </c>
      <c r="R30" s="10" t="s">
        <v>64</v>
      </c>
      <c r="S30" s="10" t="s">
        <v>64</v>
      </c>
      <c r="T30" s="10" t="s">
        <v>107</v>
      </c>
      <c r="U30" s="10" t="s">
        <v>66</v>
      </c>
      <c r="V30" s="10" t="s">
        <v>67</v>
      </c>
      <c r="W30" s="10" t="s">
        <v>68</v>
      </c>
      <c r="X30" s="10" t="s">
        <v>68</v>
      </c>
      <c r="Y30" s="10" t="s">
        <v>69</v>
      </c>
      <c r="Z30" s="10" t="s">
        <v>68</v>
      </c>
      <c r="AA30" s="11" t="s">
        <v>70</v>
      </c>
      <c r="AB30" s="11" t="s">
        <v>70</v>
      </c>
      <c r="AC30" s="10" t="s">
        <v>59</v>
      </c>
      <c r="AD30" s="10" t="s">
        <v>59</v>
      </c>
      <c r="AE30" s="10" t="s">
        <v>59</v>
      </c>
      <c r="AF30" s="10" t="s">
        <v>59</v>
      </c>
      <c r="AG30" s="10" t="s">
        <v>59</v>
      </c>
      <c r="AH30" s="10" t="s">
        <v>59</v>
      </c>
      <c r="AI30" s="10" t="s">
        <v>59</v>
      </c>
      <c r="AJ30" s="10" t="s">
        <v>59</v>
      </c>
      <c r="AK30" s="10" t="s">
        <v>59</v>
      </c>
      <c r="AL30" s="10" t="s">
        <v>59</v>
      </c>
      <c r="AM30" s="10" t="s">
        <v>59</v>
      </c>
      <c r="AN30" s="10" t="s">
        <v>59</v>
      </c>
      <c r="AO30" s="10" t="s">
        <v>59</v>
      </c>
      <c r="AP30" s="10" t="s">
        <v>59</v>
      </c>
      <c r="AQ30" s="10" t="s">
        <v>59</v>
      </c>
      <c r="AR30" s="10" t="s">
        <v>59</v>
      </c>
      <c r="AS30" s="10" t="s">
        <v>59</v>
      </c>
      <c r="AT30" s="10" t="s">
        <v>59</v>
      </c>
      <c r="AU30" s="10" t="s">
        <v>64</v>
      </c>
      <c r="AV30" s="10" t="s">
        <v>64</v>
      </c>
      <c r="AW30" s="10" t="s">
        <v>64</v>
      </c>
      <c r="AX30" s="10" t="s">
        <v>64</v>
      </c>
      <c r="AY30" s="10" t="s">
        <v>64</v>
      </c>
      <c r="AZ30" s="10" t="s">
        <v>64</v>
      </c>
      <c r="BA30" s="10" t="s">
        <v>59</v>
      </c>
      <c r="BB30" s="10" t="s">
        <v>59</v>
      </c>
      <c r="BC30" s="10" t="s">
        <v>59</v>
      </c>
      <c r="BD30" s="10" t="s">
        <v>75</v>
      </c>
      <c r="BE30" s="10" t="s">
        <v>166</v>
      </c>
    </row>
    <row r="31" ht="30" spans="1:57">
      <c r="A31" s="10">
        <v>27</v>
      </c>
      <c r="B31" s="10" t="s">
        <v>58</v>
      </c>
      <c r="C31" s="10" t="s">
        <v>59</v>
      </c>
      <c r="D31" s="10" t="s">
        <v>60</v>
      </c>
      <c r="E31" s="10" t="s">
        <v>129</v>
      </c>
      <c r="F31" s="10" t="s">
        <v>167</v>
      </c>
      <c r="G31" s="11" t="s">
        <v>168</v>
      </c>
      <c r="H31" s="10" t="s">
        <v>169</v>
      </c>
      <c r="I31" s="14">
        <v>20</v>
      </c>
      <c r="J31" s="15" t="str">
        <f>VLOOKUP(G:G,[1]项目公开公示信息_1!$B:$P,15,0)</f>
        <v>建设水肥供应系统，对金桔老家老树进行维护。
</v>
      </c>
      <c r="K31" s="10" t="s">
        <v>64</v>
      </c>
      <c r="L31" s="10" t="s">
        <v>64</v>
      </c>
      <c r="M31" s="10" t="s">
        <v>64</v>
      </c>
      <c r="N31" s="10" t="s">
        <v>64</v>
      </c>
      <c r="O31" s="10" t="s">
        <v>64</v>
      </c>
      <c r="P31" s="10" t="s">
        <v>64</v>
      </c>
      <c r="Q31" s="10" t="s">
        <v>64</v>
      </c>
      <c r="R31" s="10" t="s">
        <v>64</v>
      </c>
      <c r="S31" s="10" t="s">
        <v>64</v>
      </c>
      <c r="T31" s="10" t="s">
        <v>65</v>
      </c>
      <c r="U31" s="10" t="s">
        <v>66</v>
      </c>
      <c r="V31" s="10" t="s">
        <v>67</v>
      </c>
      <c r="W31" s="10" t="s">
        <v>68</v>
      </c>
      <c r="X31" s="10" t="s">
        <v>68</v>
      </c>
      <c r="Y31" s="10" t="s">
        <v>69</v>
      </c>
      <c r="Z31" s="10" t="s">
        <v>68</v>
      </c>
      <c r="AA31" s="11" t="s">
        <v>70</v>
      </c>
      <c r="AB31" s="11" t="s">
        <v>70</v>
      </c>
      <c r="AC31" s="10" t="s">
        <v>59</v>
      </c>
      <c r="AD31" s="10" t="s">
        <v>71</v>
      </c>
      <c r="AE31" s="10" t="s">
        <v>80</v>
      </c>
      <c r="AF31" s="10" t="s">
        <v>73</v>
      </c>
      <c r="AG31" s="10" t="s">
        <v>59</v>
      </c>
      <c r="AH31" s="10" t="s">
        <v>59</v>
      </c>
      <c r="AI31" s="10" t="s">
        <v>59</v>
      </c>
      <c r="AJ31" s="10" t="s">
        <v>59</v>
      </c>
      <c r="AK31" s="10" t="s">
        <v>59</v>
      </c>
      <c r="AL31" s="10" t="s">
        <v>59</v>
      </c>
      <c r="AM31" s="10" t="s">
        <v>59</v>
      </c>
      <c r="AN31" s="10" t="s">
        <v>59</v>
      </c>
      <c r="AO31" s="10" t="s">
        <v>59</v>
      </c>
      <c r="AP31" s="10" t="s">
        <v>59</v>
      </c>
      <c r="AQ31" s="10" t="s">
        <v>59</v>
      </c>
      <c r="AR31" s="10" t="s">
        <v>59</v>
      </c>
      <c r="AS31" s="10" t="s">
        <v>59</v>
      </c>
      <c r="AT31" s="10" t="s">
        <v>59</v>
      </c>
      <c r="AU31" s="10" t="s">
        <v>64</v>
      </c>
      <c r="AV31" s="10" t="s">
        <v>64</v>
      </c>
      <c r="AW31" s="10" t="s">
        <v>64</v>
      </c>
      <c r="AX31" s="10" t="s">
        <v>64</v>
      </c>
      <c r="AY31" s="10" t="s">
        <v>64</v>
      </c>
      <c r="AZ31" s="10" t="s">
        <v>64</v>
      </c>
      <c r="BA31" s="10" t="s">
        <v>59</v>
      </c>
      <c r="BB31" s="10" t="s">
        <v>59</v>
      </c>
      <c r="BC31" s="10" t="s">
        <v>142</v>
      </c>
      <c r="BD31" s="10" t="s">
        <v>75</v>
      </c>
      <c r="BE31" s="10" t="s">
        <v>170</v>
      </c>
    </row>
    <row r="32" ht="30" spans="1:57">
      <c r="A32" s="10">
        <v>28</v>
      </c>
      <c r="B32" s="10" t="s">
        <v>58</v>
      </c>
      <c r="C32" s="10" t="s">
        <v>59</v>
      </c>
      <c r="D32" s="10" t="s">
        <v>60</v>
      </c>
      <c r="E32" s="10" t="s">
        <v>129</v>
      </c>
      <c r="F32" s="10" t="s">
        <v>167</v>
      </c>
      <c r="G32" s="11" t="s">
        <v>171</v>
      </c>
      <c r="H32" s="10" t="s">
        <v>172</v>
      </c>
      <c r="I32" s="14">
        <v>98.8</v>
      </c>
      <c r="J32" s="15" t="str">
        <f>VLOOKUP(G:G,[1]项目公开公示信息_1!$B:$P,15,0)</f>
        <v>水渠长2.6千米，边厚0.2米，宽0.4米，高0.4米
</v>
      </c>
      <c r="K32" s="10" t="s">
        <v>64</v>
      </c>
      <c r="L32" s="10" t="s">
        <v>64</v>
      </c>
      <c r="M32" s="10" t="s">
        <v>64</v>
      </c>
      <c r="N32" s="10" t="s">
        <v>64</v>
      </c>
      <c r="O32" s="10" t="s">
        <v>64</v>
      </c>
      <c r="P32" s="10" t="s">
        <v>64</v>
      </c>
      <c r="Q32" s="10" t="s">
        <v>64</v>
      </c>
      <c r="R32" s="10" t="s">
        <v>64</v>
      </c>
      <c r="S32" s="10" t="s">
        <v>64</v>
      </c>
      <c r="T32" s="10" t="s">
        <v>65</v>
      </c>
      <c r="U32" s="10" t="s">
        <v>66</v>
      </c>
      <c r="V32" s="10" t="s">
        <v>67</v>
      </c>
      <c r="W32" s="10" t="s">
        <v>68</v>
      </c>
      <c r="X32" s="10" t="s">
        <v>68</v>
      </c>
      <c r="Y32" s="10" t="s">
        <v>79</v>
      </c>
      <c r="Z32" s="10" t="s">
        <v>68</v>
      </c>
      <c r="AA32" s="11" t="s">
        <v>70</v>
      </c>
      <c r="AB32" s="11" t="s">
        <v>70</v>
      </c>
      <c r="AC32" s="10" t="s">
        <v>59</v>
      </c>
      <c r="AD32" s="10" t="s">
        <v>71</v>
      </c>
      <c r="AE32" s="10" t="s">
        <v>80</v>
      </c>
      <c r="AF32" s="10" t="s">
        <v>73</v>
      </c>
      <c r="AG32" s="10" t="s">
        <v>59</v>
      </c>
      <c r="AH32" s="10" t="s">
        <v>59</v>
      </c>
      <c r="AI32" s="10" t="s">
        <v>59</v>
      </c>
      <c r="AJ32" s="10" t="s">
        <v>59</v>
      </c>
      <c r="AK32" s="10" t="s">
        <v>59</v>
      </c>
      <c r="AL32" s="10" t="s">
        <v>59</v>
      </c>
      <c r="AM32" s="10" t="s">
        <v>59</v>
      </c>
      <c r="AN32" s="10" t="s">
        <v>59</v>
      </c>
      <c r="AO32" s="10" t="s">
        <v>59</v>
      </c>
      <c r="AP32" s="10" t="s">
        <v>59</v>
      </c>
      <c r="AQ32" s="10" t="s">
        <v>59</v>
      </c>
      <c r="AR32" s="10" t="s">
        <v>59</v>
      </c>
      <c r="AS32" s="10" t="s">
        <v>59</v>
      </c>
      <c r="AT32" s="10" t="s">
        <v>59</v>
      </c>
      <c r="AU32" s="10" t="s">
        <v>64</v>
      </c>
      <c r="AV32" s="10" t="s">
        <v>64</v>
      </c>
      <c r="AW32" s="10" t="s">
        <v>64</v>
      </c>
      <c r="AX32" s="10" t="s">
        <v>64</v>
      </c>
      <c r="AY32" s="10" t="s">
        <v>64</v>
      </c>
      <c r="AZ32" s="10" t="s">
        <v>64</v>
      </c>
      <c r="BA32" s="10" t="s">
        <v>59</v>
      </c>
      <c r="BB32" s="10" t="s">
        <v>59</v>
      </c>
      <c r="BC32" s="10" t="s">
        <v>88</v>
      </c>
      <c r="BD32" s="10" t="s">
        <v>75</v>
      </c>
      <c r="BE32" s="10" t="s">
        <v>173</v>
      </c>
    </row>
    <row r="33" ht="30" spans="1:57">
      <c r="A33" s="10">
        <v>29</v>
      </c>
      <c r="B33" s="10" t="s">
        <v>58</v>
      </c>
      <c r="C33" s="10" t="s">
        <v>59</v>
      </c>
      <c r="D33" s="10" t="s">
        <v>60</v>
      </c>
      <c r="E33" s="10" t="s">
        <v>129</v>
      </c>
      <c r="F33" s="10" t="s">
        <v>167</v>
      </c>
      <c r="G33" s="11" t="s">
        <v>174</v>
      </c>
      <c r="H33" s="10" t="s">
        <v>172</v>
      </c>
      <c r="I33" s="14">
        <v>64.6</v>
      </c>
      <c r="J33" s="15" t="str">
        <f>VLOOKUP(G:G,[1]项目公开公示信息_1!$B:$P,15,0)</f>
        <v>水渠长1.7千米，边厚0.2米，宽0.4米，高0.4米
</v>
      </c>
      <c r="K33" s="10" t="s">
        <v>64</v>
      </c>
      <c r="L33" s="10" t="s">
        <v>64</v>
      </c>
      <c r="M33" s="10" t="s">
        <v>64</v>
      </c>
      <c r="N33" s="10" t="s">
        <v>64</v>
      </c>
      <c r="O33" s="10" t="s">
        <v>64</v>
      </c>
      <c r="P33" s="10" t="s">
        <v>64</v>
      </c>
      <c r="Q33" s="10" t="s">
        <v>64</v>
      </c>
      <c r="R33" s="10" t="s">
        <v>64</v>
      </c>
      <c r="S33" s="10" t="s">
        <v>64</v>
      </c>
      <c r="T33" s="10" t="s">
        <v>65</v>
      </c>
      <c r="U33" s="10" t="s">
        <v>66</v>
      </c>
      <c r="V33" s="10" t="s">
        <v>67</v>
      </c>
      <c r="W33" s="10" t="s">
        <v>68</v>
      </c>
      <c r="X33" s="10" t="s">
        <v>68</v>
      </c>
      <c r="Y33" s="10" t="s">
        <v>87</v>
      </c>
      <c r="Z33" s="10" t="s">
        <v>68</v>
      </c>
      <c r="AA33" s="11" t="s">
        <v>70</v>
      </c>
      <c r="AB33" s="11" t="s">
        <v>70</v>
      </c>
      <c r="AC33" s="10" t="s">
        <v>59</v>
      </c>
      <c r="AD33" s="10" t="s">
        <v>71</v>
      </c>
      <c r="AE33" s="10" t="s">
        <v>72</v>
      </c>
      <c r="AF33" s="10" t="s">
        <v>73</v>
      </c>
      <c r="AG33" s="10" t="s">
        <v>59</v>
      </c>
      <c r="AH33" s="10" t="s">
        <v>59</v>
      </c>
      <c r="AI33" s="10" t="s">
        <v>59</v>
      </c>
      <c r="AJ33" s="10" t="s">
        <v>59</v>
      </c>
      <c r="AK33" s="10" t="s">
        <v>59</v>
      </c>
      <c r="AL33" s="10" t="s">
        <v>59</v>
      </c>
      <c r="AM33" s="10" t="s">
        <v>59</v>
      </c>
      <c r="AN33" s="10" t="s">
        <v>59</v>
      </c>
      <c r="AO33" s="10" t="s">
        <v>59</v>
      </c>
      <c r="AP33" s="10" t="s">
        <v>59</v>
      </c>
      <c r="AQ33" s="10" t="s">
        <v>59</v>
      </c>
      <c r="AR33" s="10" t="s">
        <v>59</v>
      </c>
      <c r="AS33" s="10" t="s">
        <v>59</v>
      </c>
      <c r="AT33" s="10" t="s">
        <v>59</v>
      </c>
      <c r="AU33" s="10" t="s">
        <v>64</v>
      </c>
      <c r="AV33" s="10" t="s">
        <v>64</v>
      </c>
      <c r="AW33" s="10" t="s">
        <v>64</v>
      </c>
      <c r="AX33" s="10" t="s">
        <v>64</v>
      </c>
      <c r="AY33" s="10" t="s">
        <v>64</v>
      </c>
      <c r="AZ33" s="10" t="s">
        <v>64</v>
      </c>
      <c r="BA33" s="10" t="s">
        <v>59</v>
      </c>
      <c r="BB33" s="10" t="s">
        <v>59</v>
      </c>
      <c r="BC33" s="10" t="s">
        <v>175</v>
      </c>
      <c r="BD33" s="10" t="s">
        <v>75</v>
      </c>
      <c r="BE33" s="10" t="s">
        <v>176</v>
      </c>
    </row>
    <row r="34" ht="30" spans="1:57">
      <c r="A34" s="10">
        <v>30</v>
      </c>
      <c r="B34" s="10" t="s">
        <v>58</v>
      </c>
      <c r="C34" s="10" t="s">
        <v>59</v>
      </c>
      <c r="D34" s="10" t="s">
        <v>60</v>
      </c>
      <c r="E34" s="10" t="s">
        <v>129</v>
      </c>
      <c r="F34" s="10" t="s">
        <v>167</v>
      </c>
      <c r="G34" s="11" t="s">
        <v>177</v>
      </c>
      <c r="H34" s="10" t="s">
        <v>172</v>
      </c>
      <c r="I34" s="14">
        <v>41.8</v>
      </c>
      <c r="J34" s="15" t="str">
        <f>VLOOKUP(G:G,[1]项目公开公示信息_1!$B:$P,15,0)</f>
        <v>水渠长1.1千米，边厚0.2米，宽0.4米，高0.4米
</v>
      </c>
      <c r="K34" s="10" t="s">
        <v>64</v>
      </c>
      <c r="L34" s="10" t="s">
        <v>64</v>
      </c>
      <c r="M34" s="10" t="s">
        <v>64</v>
      </c>
      <c r="N34" s="10" t="s">
        <v>64</v>
      </c>
      <c r="O34" s="10" t="s">
        <v>64</v>
      </c>
      <c r="P34" s="10" t="s">
        <v>64</v>
      </c>
      <c r="Q34" s="10" t="s">
        <v>64</v>
      </c>
      <c r="R34" s="10" t="s">
        <v>64</v>
      </c>
      <c r="S34" s="10" t="s">
        <v>64</v>
      </c>
      <c r="T34" s="10" t="s">
        <v>65</v>
      </c>
      <c r="U34" s="10" t="s">
        <v>66</v>
      </c>
      <c r="V34" s="10" t="s">
        <v>67</v>
      </c>
      <c r="W34" s="10" t="s">
        <v>68</v>
      </c>
      <c r="X34" s="10" t="s">
        <v>68</v>
      </c>
      <c r="Y34" s="10" t="s">
        <v>87</v>
      </c>
      <c r="Z34" s="10" t="s">
        <v>68</v>
      </c>
      <c r="AA34" s="11" t="s">
        <v>70</v>
      </c>
      <c r="AB34" s="11" t="s">
        <v>70</v>
      </c>
      <c r="AC34" s="10" t="s">
        <v>59</v>
      </c>
      <c r="AD34" s="10" t="s">
        <v>71</v>
      </c>
      <c r="AE34" s="10" t="s">
        <v>80</v>
      </c>
      <c r="AF34" s="10" t="s">
        <v>73</v>
      </c>
      <c r="AG34" s="10" t="s">
        <v>59</v>
      </c>
      <c r="AH34" s="10" t="s">
        <v>59</v>
      </c>
      <c r="AI34" s="10" t="s">
        <v>59</v>
      </c>
      <c r="AJ34" s="10" t="s">
        <v>59</v>
      </c>
      <c r="AK34" s="10" t="s">
        <v>59</v>
      </c>
      <c r="AL34" s="10" t="s">
        <v>59</v>
      </c>
      <c r="AM34" s="10" t="s">
        <v>59</v>
      </c>
      <c r="AN34" s="10" t="s">
        <v>59</v>
      </c>
      <c r="AO34" s="10" t="s">
        <v>59</v>
      </c>
      <c r="AP34" s="10" t="s">
        <v>59</v>
      </c>
      <c r="AQ34" s="10" t="s">
        <v>59</v>
      </c>
      <c r="AR34" s="10" t="s">
        <v>59</v>
      </c>
      <c r="AS34" s="10" t="s">
        <v>59</v>
      </c>
      <c r="AT34" s="10" t="s">
        <v>59</v>
      </c>
      <c r="AU34" s="10" t="s">
        <v>64</v>
      </c>
      <c r="AV34" s="10" t="s">
        <v>64</v>
      </c>
      <c r="AW34" s="10" t="s">
        <v>64</v>
      </c>
      <c r="AX34" s="10" t="s">
        <v>64</v>
      </c>
      <c r="AY34" s="10" t="s">
        <v>64</v>
      </c>
      <c r="AZ34" s="10" t="s">
        <v>64</v>
      </c>
      <c r="BA34" s="10" t="s">
        <v>59</v>
      </c>
      <c r="BB34" s="10" t="s">
        <v>59</v>
      </c>
      <c r="BC34" s="10" t="s">
        <v>175</v>
      </c>
      <c r="BD34" s="10" t="s">
        <v>75</v>
      </c>
      <c r="BE34" s="10" t="s">
        <v>178</v>
      </c>
    </row>
    <row r="35" ht="30" spans="1:57">
      <c r="A35" s="10">
        <v>31</v>
      </c>
      <c r="B35" s="10" t="s">
        <v>58</v>
      </c>
      <c r="C35" s="10" t="s">
        <v>59</v>
      </c>
      <c r="D35" s="10" t="s">
        <v>60</v>
      </c>
      <c r="E35" s="10" t="s">
        <v>129</v>
      </c>
      <c r="F35" s="10" t="s">
        <v>167</v>
      </c>
      <c r="G35" s="11" t="s">
        <v>179</v>
      </c>
      <c r="H35" s="10" t="s">
        <v>172</v>
      </c>
      <c r="I35" s="14">
        <v>83.6</v>
      </c>
      <c r="J35" s="15" t="str">
        <f>VLOOKUP(G:G,[1]项目公开公示信息_1!$B:$P,15,0)</f>
        <v>水渠长2.2千米，边厚0.2米，宽0.4米，高0.4米
</v>
      </c>
      <c r="K35" s="10" t="s">
        <v>64</v>
      </c>
      <c r="L35" s="10" t="s">
        <v>64</v>
      </c>
      <c r="M35" s="10" t="s">
        <v>64</v>
      </c>
      <c r="N35" s="10" t="s">
        <v>64</v>
      </c>
      <c r="O35" s="10" t="s">
        <v>64</v>
      </c>
      <c r="P35" s="10" t="s">
        <v>64</v>
      </c>
      <c r="Q35" s="10" t="s">
        <v>64</v>
      </c>
      <c r="R35" s="10" t="s">
        <v>64</v>
      </c>
      <c r="S35" s="10" t="s">
        <v>64</v>
      </c>
      <c r="T35" s="10" t="s">
        <v>65</v>
      </c>
      <c r="U35" s="10" t="s">
        <v>66</v>
      </c>
      <c r="V35" s="10" t="s">
        <v>67</v>
      </c>
      <c r="W35" s="10" t="s">
        <v>68</v>
      </c>
      <c r="X35" s="10" t="s">
        <v>68</v>
      </c>
      <c r="Y35" s="10" t="s">
        <v>79</v>
      </c>
      <c r="Z35" s="10" t="s">
        <v>68</v>
      </c>
      <c r="AA35" s="11" t="s">
        <v>70</v>
      </c>
      <c r="AB35" s="11" t="s">
        <v>70</v>
      </c>
      <c r="AC35" s="10" t="s">
        <v>59</v>
      </c>
      <c r="AD35" s="10" t="s">
        <v>71</v>
      </c>
      <c r="AE35" s="10" t="s">
        <v>80</v>
      </c>
      <c r="AF35" s="10" t="s">
        <v>73</v>
      </c>
      <c r="AG35" s="10" t="s">
        <v>59</v>
      </c>
      <c r="AH35" s="10" t="s">
        <v>59</v>
      </c>
      <c r="AI35" s="10" t="s">
        <v>59</v>
      </c>
      <c r="AJ35" s="10" t="s">
        <v>59</v>
      </c>
      <c r="AK35" s="10" t="s">
        <v>59</v>
      </c>
      <c r="AL35" s="10" t="s">
        <v>59</v>
      </c>
      <c r="AM35" s="10" t="s">
        <v>59</v>
      </c>
      <c r="AN35" s="10" t="s">
        <v>59</v>
      </c>
      <c r="AO35" s="10" t="s">
        <v>59</v>
      </c>
      <c r="AP35" s="10" t="s">
        <v>59</v>
      </c>
      <c r="AQ35" s="10" t="s">
        <v>59</v>
      </c>
      <c r="AR35" s="10" t="s">
        <v>59</v>
      </c>
      <c r="AS35" s="10" t="s">
        <v>59</v>
      </c>
      <c r="AT35" s="10" t="s">
        <v>59</v>
      </c>
      <c r="AU35" s="10" t="s">
        <v>64</v>
      </c>
      <c r="AV35" s="10" t="s">
        <v>64</v>
      </c>
      <c r="AW35" s="10" t="s">
        <v>64</v>
      </c>
      <c r="AX35" s="10" t="s">
        <v>64</v>
      </c>
      <c r="AY35" s="10" t="s">
        <v>64</v>
      </c>
      <c r="AZ35" s="10" t="s">
        <v>64</v>
      </c>
      <c r="BA35" s="10" t="s">
        <v>59</v>
      </c>
      <c r="BB35" s="10" t="s">
        <v>59</v>
      </c>
      <c r="BC35" s="10" t="s">
        <v>180</v>
      </c>
      <c r="BD35" s="10" t="s">
        <v>75</v>
      </c>
      <c r="BE35" s="10" t="s">
        <v>181</v>
      </c>
    </row>
    <row r="36" ht="30" spans="1:57">
      <c r="A36" s="10">
        <v>32</v>
      </c>
      <c r="B36" s="10" t="s">
        <v>58</v>
      </c>
      <c r="C36" s="10" t="s">
        <v>59</v>
      </c>
      <c r="D36" s="10" t="s">
        <v>60</v>
      </c>
      <c r="E36" s="10" t="s">
        <v>129</v>
      </c>
      <c r="F36" s="10" t="s">
        <v>167</v>
      </c>
      <c r="G36" s="11" t="s">
        <v>182</v>
      </c>
      <c r="H36" s="10" t="s">
        <v>172</v>
      </c>
      <c r="I36" s="14">
        <v>57</v>
      </c>
      <c r="J36" s="15" t="str">
        <f>VLOOKUP(G:G,[1]项目公开公示信息_1!$B:$P,15,0)</f>
        <v>水渠长1.5千米，边厚0.2米，宽0.4米，高0.4米
</v>
      </c>
      <c r="K36" s="10" t="s">
        <v>64</v>
      </c>
      <c r="L36" s="10" t="s">
        <v>64</v>
      </c>
      <c r="M36" s="10" t="s">
        <v>64</v>
      </c>
      <c r="N36" s="10" t="s">
        <v>64</v>
      </c>
      <c r="O36" s="10" t="s">
        <v>64</v>
      </c>
      <c r="P36" s="10" t="s">
        <v>64</v>
      </c>
      <c r="Q36" s="10" t="s">
        <v>64</v>
      </c>
      <c r="R36" s="10" t="s">
        <v>64</v>
      </c>
      <c r="S36" s="10" t="s">
        <v>64</v>
      </c>
      <c r="T36" s="10" t="s">
        <v>65</v>
      </c>
      <c r="U36" s="10" t="s">
        <v>66</v>
      </c>
      <c r="V36" s="10" t="s">
        <v>67</v>
      </c>
      <c r="W36" s="10" t="s">
        <v>68</v>
      </c>
      <c r="X36" s="10" t="s">
        <v>68</v>
      </c>
      <c r="Y36" s="10" t="s">
        <v>87</v>
      </c>
      <c r="Z36" s="10" t="s">
        <v>68</v>
      </c>
      <c r="AA36" s="11" t="s">
        <v>70</v>
      </c>
      <c r="AB36" s="11" t="s">
        <v>70</v>
      </c>
      <c r="AC36" s="10" t="s">
        <v>59</v>
      </c>
      <c r="AD36" s="10" t="s">
        <v>71</v>
      </c>
      <c r="AE36" s="10" t="s">
        <v>80</v>
      </c>
      <c r="AF36" s="10" t="s">
        <v>73</v>
      </c>
      <c r="AG36" s="10" t="s">
        <v>59</v>
      </c>
      <c r="AH36" s="10" t="s">
        <v>59</v>
      </c>
      <c r="AI36" s="10" t="s">
        <v>59</v>
      </c>
      <c r="AJ36" s="10" t="s">
        <v>59</v>
      </c>
      <c r="AK36" s="10" t="s">
        <v>59</v>
      </c>
      <c r="AL36" s="10" t="s">
        <v>59</v>
      </c>
      <c r="AM36" s="10" t="s">
        <v>59</v>
      </c>
      <c r="AN36" s="10" t="s">
        <v>59</v>
      </c>
      <c r="AO36" s="10" t="s">
        <v>59</v>
      </c>
      <c r="AP36" s="10" t="s">
        <v>59</v>
      </c>
      <c r="AQ36" s="10" t="s">
        <v>59</v>
      </c>
      <c r="AR36" s="10" t="s">
        <v>59</v>
      </c>
      <c r="AS36" s="10" t="s">
        <v>59</v>
      </c>
      <c r="AT36" s="10" t="s">
        <v>59</v>
      </c>
      <c r="AU36" s="10" t="s">
        <v>64</v>
      </c>
      <c r="AV36" s="10" t="s">
        <v>64</v>
      </c>
      <c r="AW36" s="10" t="s">
        <v>64</v>
      </c>
      <c r="AX36" s="10" t="s">
        <v>64</v>
      </c>
      <c r="AY36" s="10" t="s">
        <v>64</v>
      </c>
      <c r="AZ36" s="10" t="s">
        <v>64</v>
      </c>
      <c r="BA36" s="10" t="s">
        <v>59</v>
      </c>
      <c r="BB36" s="10" t="s">
        <v>59</v>
      </c>
      <c r="BC36" s="10" t="s">
        <v>88</v>
      </c>
      <c r="BD36" s="10" t="s">
        <v>75</v>
      </c>
      <c r="BE36" s="10" t="s">
        <v>183</v>
      </c>
    </row>
    <row r="37" ht="30" spans="1:57">
      <c r="A37" s="10">
        <v>33</v>
      </c>
      <c r="B37" s="10" t="s">
        <v>58</v>
      </c>
      <c r="C37" s="10" t="s">
        <v>59</v>
      </c>
      <c r="D37" s="10" t="s">
        <v>60</v>
      </c>
      <c r="E37" s="10" t="s">
        <v>129</v>
      </c>
      <c r="F37" s="10" t="s">
        <v>167</v>
      </c>
      <c r="G37" s="11" t="s">
        <v>184</v>
      </c>
      <c r="H37" s="10" t="s">
        <v>172</v>
      </c>
      <c r="I37" s="14">
        <v>133</v>
      </c>
      <c r="J37" s="15" t="str">
        <f>VLOOKUP(G:G,[1]项目公开公示信息_1!$B:$P,15,0)</f>
        <v>水渠长3.5千米，边厚0.2米，宽0.4米，高0.4米
</v>
      </c>
      <c r="K37" s="10" t="s">
        <v>64</v>
      </c>
      <c r="L37" s="10" t="s">
        <v>64</v>
      </c>
      <c r="M37" s="10" t="s">
        <v>64</v>
      </c>
      <c r="N37" s="10" t="s">
        <v>64</v>
      </c>
      <c r="O37" s="10" t="s">
        <v>64</v>
      </c>
      <c r="P37" s="10" t="s">
        <v>64</v>
      </c>
      <c r="Q37" s="10" t="s">
        <v>64</v>
      </c>
      <c r="R37" s="10" t="s">
        <v>64</v>
      </c>
      <c r="S37" s="10" t="s">
        <v>64</v>
      </c>
      <c r="T37" s="10" t="s">
        <v>65</v>
      </c>
      <c r="U37" s="10" t="s">
        <v>66</v>
      </c>
      <c r="V37" s="10" t="s">
        <v>67</v>
      </c>
      <c r="W37" s="10" t="s">
        <v>68</v>
      </c>
      <c r="X37" s="10" t="s">
        <v>68</v>
      </c>
      <c r="Y37" s="10" t="s">
        <v>135</v>
      </c>
      <c r="Z37" s="10" t="s">
        <v>68</v>
      </c>
      <c r="AA37" s="11" t="s">
        <v>70</v>
      </c>
      <c r="AB37" s="11" t="s">
        <v>70</v>
      </c>
      <c r="AC37" s="10" t="s">
        <v>59</v>
      </c>
      <c r="AD37" s="10" t="s">
        <v>71</v>
      </c>
      <c r="AE37" s="10" t="s">
        <v>80</v>
      </c>
      <c r="AF37" s="10" t="s">
        <v>73</v>
      </c>
      <c r="AG37" s="10" t="s">
        <v>59</v>
      </c>
      <c r="AH37" s="10" t="s">
        <v>59</v>
      </c>
      <c r="AI37" s="10" t="s">
        <v>59</v>
      </c>
      <c r="AJ37" s="10" t="s">
        <v>59</v>
      </c>
      <c r="AK37" s="10" t="s">
        <v>59</v>
      </c>
      <c r="AL37" s="10" t="s">
        <v>59</v>
      </c>
      <c r="AM37" s="10" t="s">
        <v>59</v>
      </c>
      <c r="AN37" s="10" t="s">
        <v>59</v>
      </c>
      <c r="AO37" s="10" t="s">
        <v>59</v>
      </c>
      <c r="AP37" s="10" t="s">
        <v>59</v>
      </c>
      <c r="AQ37" s="10" t="s">
        <v>59</v>
      </c>
      <c r="AR37" s="10" t="s">
        <v>59</v>
      </c>
      <c r="AS37" s="10" t="s">
        <v>59</v>
      </c>
      <c r="AT37" s="10" t="s">
        <v>59</v>
      </c>
      <c r="AU37" s="10" t="s">
        <v>64</v>
      </c>
      <c r="AV37" s="10" t="s">
        <v>64</v>
      </c>
      <c r="AW37" s="10" t="s">
        <v>64</v>
      </c>
      <c r="AX37" s="10" t="s">
        <v>64</v>
      </c>
      <c r="AY37" s="10" t="s">
        <v>64</v>
      </c>
      <c r="AZ37" s="10" t="s">
        <v>64</v>
      </c>
      <c r="BA37" s="10" t="s">
        <v>59</v>
      </c>
      <c r="BB37" s="10" t="s">
        <v>59</v>
      </c>
      <c r="BC37" s="10" t="s">
        <v>88</v>
      </c>
      <c r="BD37" s="10" t="s">
        <v>75</v>
      </c>
      <c r="BE37" s="10" t="s">
        <v>185</v>
      </c>
    </row>
    <row r="38" ht="30" spans="1:57">
      <c r="A38" s="10">
        <v>34</v>
      </c>
      <c r="B38" s="10" t="s">
        <v>58</v>
      </c>
      <c r="C38" s="10" t="s">
        <v>59</v>
      </c>
      <c r="D38" s="10" t="s">
        <v>60</v>
      </c>
      <c r="E38" s="10" t="s">
        <v>129</v>
      </c>
      <c r="F38" s="10" t="s">
        <v>167</v>
      </c>
      <c r="G38" s="11" t="s">
        <v>186</v>
      </c>
      <c r="H38" s="10" t="s">
        <v>172</v>
      </c>
      <c r="I38" s="14">
        <v>58.4</v>
      </c>
      <c r="J38" s="15" t="str">
        <f>VLOOKUP(G:G,[1]项目公开公示信息_1!$B:$P,15,0)</f>
        <v>道路建设长1061米，宽3.5米，厚0.18米
</v>
      </c>
      <c r="K38" s="10" t="s">
        <v>64</v>
      </c>
      <c r="L38" s="10" t="s">
        <v>64</v>
      </c>
      <c r="M38" s="10" t="s">
        <v>64</v>
      </c>
      <c r="N38" s="10" t="s">
        <v>64</v>
      </c>
      <c r="O38" s="10" t="s">
        <v>64</v>
      </c>
      <c r="P38" s="10" t="s">
        <v>64</v>
      </c>
      <c r="Q38" s="10" t="s">
        <v>64</v>
      </c>
      <c r="R38" s="10" t="s">
        <v>64</v>
      </c>
      <c r="S38" s="10" t="s">
        <v>64</v>
      </c>
      <c r="T38" s="10" t="s">
        <v>65</v>
      </c>
      <c r="U38" s="10" t="s">
        <v>66</v>
      </c>
      <c r="V38" s="10" t="s">
        <v>67</v>
      </c>
      <c r="W38" s="10" t="s">
        <v>68</v>
      </c>
      <c r="X38" s="10" t="s">
        <v>68</v>
      </c>
      <c r="Y38" s="10" t="s">
        <v>135</v>
      </c>
      <c r="Z38" s="10" t="s">
        <v>68</v>
      </c>
      <c r="AA38" s="11" t="s">
        <v>70</v>
      </c>
      <c r="AB38" s="11" t="s">
        <v>70</v>
      </c>
      <c r="AC38" s="10" t="s">
        <v>59</v>
      </c>
      <c r="AD38" s="10" t="s">
        <v>71</v>
      </c>
      <c r="AE38" s="10" t="s">
        <v>80</v>
      </c>
      <c r="AF38" s="10" t="s">
        <v>73</v>
      </c>
      <c r="AG38" s="10" t="s">
        <v>59</v>
      </c>
      <c r="AH38" s="10" t="s">
        <v>59</v>
      </c>
      <c r="AI38" s="10" t="s">
        <v>59</v>
      </c>
      <c r="AJ38" s="10" t="s">
        <v>59</v>
      </c>
      <c r="AK38" s="10" t="s">
        <v>59</v>
      </c>
      <c r="AL38" s="10" t="s">
        <v>59</v>
      </c>
      <c r="AM38" s="10" t="s">
        <v>59</v>
      </c>
      <c r="AN38" s="10" t="s">
        <v>59</v>
      </c>
      <c r="AO38" s="10" t="s">
        <v>59</v>
      </c>
      <c r="AP38" s="10" t="s">
        <v>59</v>
      </c>
      <c r="AQ38" s="10" t="s">
        <v>59</v>
      </c>
      <c r="AR38" s="10" t="s">
        <v>59</v>
      </c>
      <c r="AS38" s="10" t="s">
        <v>59</v>
      </c>
      <c r="AT38" s="10" t="s">
        <v>59</v>
      </c>
      <c r="AU38" s="10" t="s">
        <v>64</v>
      </c>
      <c r="AV38" s="10" t="s">
        <v>64</v>
      </c>
      <c r="AW38" s="10" t="s">
        <v>64</v>
      </c>
      <c r="AX38" s="10" t="s">
        <v>64</v>
      </c>
      <c r="AY38" s="10" t="s">
        <v>64</v>
      </c>
      <c r="AZ38" s="10" t="s">
        <v>64</v>
      </c>
      <c r="BA38" s="10" t="s">
        <v>59</v>
      </c>
      <c r="BB38" s="10" t="s">
        <v>59</v>
      </c>
      <c r="BC38" s="10" t="s">
        <v>88</v>
      </c>
      <c r="BD38" s="10" t="s">
        <v>75</v>
      </c>
      <c r="BE38" s="10" t="s">
        <v>187</v>
      </c>
    </row>
    <row r="39" ht="30" spans="1:57">
      <c r="A39" s="10">
        <v>35</v>
      </c>
      <c r="B39" s="10" t="s">
        <v>58</v>
      </c>
      <c r="C39" s="10" t="s">
        <v>59</v>
      </c>
      <c r="D39" s="10" t="s">
        <v>60</v>
      </c>
      <c r="E39" s="10" t="s">
        <v>129</v>
      </c>
      <c r="F39" s="10" t="s">
        <v>167</v>
      </c>
      <c r="G39" s="11" t="s">
        <v>188</v>
      </c>
      <c r="H39" s="10" t="s">
        <v>172</v>
      </c>
      <c r="I39" s="14">
        <v>72</v>
      </c>
      <c r="J39" s="15" t="str">
        <f>VLOOKUP(G:G,[1]项目公开公示信息_1!$B:$P,15,0)</f>
        <v>道路建设长1309米，宽3.5米，厚0.18米
</v>
      </c>
      <c r="K39" s="10" t="s">
        <v>64</v>
      </c>
      <c r="L39" s="10" t="s">
        <v>64</v>
      </c>
      <c r="M39" s="10" t="s">
        <v>64</v>
      </c>
      <c r="N39" s="10" t="s">
        <v>64</v>
      </c>
      <c r="O39" s="10" t="s">
        <v>64</v>
      </c>
      <c r="P39" s="10" t="s">
        <v>64</v>
      </c>
      <c r="Q39" s="10" t="s">
        <v>64</v>
      </c>
      <c r="R39" s="10" t="s">
        <v>64</v>
      </c>
      <c r="S39" s="10" t="s">
        <v>64</v>
      </c>
      <c r="T39" s="10" t="s">
        <v>65</v>
      </c>
      <c r="U39" s="10" t="s">
        <v>66</v>
      </c>
      <c r="V39" s="10" t="s">
        <v>67</v>
      </c>
      <c r="W39" s="10" t="s">
        <v>68</v>
      </c>
      <c r="X39" s="10" t="s">
        <v>68</v>
      </c>
      <c r="Y39" s="10" t="s">
        <v>135</v>
      </c>
      <c r="Z39" s="10" t="s">
        <v>68</v>
      </c>
      <c r="AA39" s="11" t="s">
        <v>70</v>
      </c>
      <c r="AB39" s="11" t="s">
        <v>70</v>
      </c>
      <c r="AC39" s="10" t="s">
        <v>59</v>
      </c>
      <c r="AD39" s="10" t="s">
        <v>71</v>
      </c>
      <c r="AE39" s="10" t="s">
        <v>80</v>
      </c>
      <c r="AF39" s="10" t="s">
        <v>73</v>
      </c>
      <c r="AG39" s="10" t="s">
        <v>59</v>
      </c>
      <c r="AH39" s="10" t="s">
        <v>59</v>
      </c>
      <c r="AI39" s="10" t="s">
        <v>59</v>
      </c>
      <c r="AJ39" s="10" t="s">
        <v>59</v>
      </c>
      <c r="AK39" s="10" t="s">
        <v>59</v>
      </c>
      <c r="AL39" s="10" t="s">
        <v>59</v>
      </c>
      <c r="AM39" s="10" t="s">
        <v>59</v>
      </c>
      <c r="AN39" s="10" t="s">
        <v>59</v>
      </c>
      <c r="AO39" s="10" t="s">
        <v>59</v>
      </c>
      <c r="AP39" s="10" t="s">
        <v>59</v>
      </c>
      <c r="AQ39" s="10" t="s">
        <v>59</v>
      </c>
      <c r="AR39" s="10" t="s">
        <v>59</v>
      </c>
      <c r="AS39" s="10" t="s">
        <v>59</v>
      </c>
      <c r="AT39" s="10" t="s">
        <v>59</v>
      </c>
      <c r="AU39" s="10" t="s">
        <v>64</v>
      </c>
      <c r="AV39" s="10" t="s">
        <v>64</v>
      </c>
      <c r="AW39" s="10" t="s">
        <v>64</v>
      </c>
      <c r="AX39" s="10" t="s">
        <v>64</v>
      </c>
      <c r="AY39" s="10" t="s">
        <v>64</v>
      </c>
      <c r="AZ39" s="10" t="s">
        <v>64</v>
      </c>
      <c r="BA39" s="10" t="s">
        <v>59</v>
      </c>
      <c r="BB39" s="10" t="s">
        <v>59</v>
      </c>
      <c r="BC39" s="10" t="s">
        <v>88</v>
      </c>
      <c r="BD39" s="10" t="s">
        <v>75</v>
      </c>
      <c r="BE39" s="10" t="s">
        <v>189</v>
      </c>
    </row>
    <row r="40" ht="30" spans="1:57">
      <c r="A40" s="10">
        <v>36</v>
      </c>
      <c r="B40" s="10" t="s">
        <v>58</v>
      </c>
      <c r="C40" s="10" t="s">
        <v>59</v>
      </c>
      <c r="D40" s="10" t="s">
        <v>60</v>
      </c>
      <c r="E40" s="10" t="s">
        <v>129</v>
      </c>
      <c r="F40" s="10" t="s">
        <v>167</v>
      </c>
      <c r="G40" s="11" t="s">
        <v>190</v>
      </c>
      <c r="H40" s="10" t="s">
        <v>172</v>
      </c>
      <c r="I40" s="14">
        <v>37.84</v>
      </c>
      <c r="J40" s="15" t="str">
        <f>VLOOKUP(G:G,[1]项目公开公示信息_1!$B:$P,15,0)</f>
        <v>道路建设长688米，宽3.5米，厚0.18米
</v>
      </c>
      <c r="K40" s="10" t="s">
        <v>64</v>
      </c>
      <c r="L40" s="10" t="s">
        <v>64</v>
      </c>
      <c r="M40" s="10" t="s">
        <v>64</v>
      </c>
      <c r="N40" s="10" t="s">
        <v>64</v>
      </c>
      <c r="O40" s="10" t="s">
        <v>64</v>
      </c>
      <c r="P40" s="10" t="s">
        <v>64</v>
      </c>
      <c r="Q40" s="10" t="s">
        <v>64</v>
      </c>
      <c r="R40" s="10" t="s">
        <v>64</v>
      </c>
      <c r="S40" s="10" t="s">
        <v>64</v>
      </c>
      <c r="T40" s="10" t="s">
        <v>65</v>
      </c>
      <c r="U40" s="10" t="s">
        <v>66</v>
      </c>
      <c r="V40" s="10" t="s">
        <v>67</v>
      </c>
      <c r="W40" s="10" t="s">
        <v>68</v>
      </c>
      <c r="X40" s="10" t="s">
        <v>68</v>
      </c>
      <c r="Y40" s="10" t="s">
        <v>135</v>
      </c>
      <c r="Z40" s="10" t="s">
        <v>68</v>
      </c>
      <c r="AA40" s="11" t="s">
        <v>70</v>
      </c>
      <c r="AB40" s="11" t="s">
        <v>70</v>
      </c>
      <c r="AC40" s="10" t="s">
        <v>59</v>
      </c>
      <c r="AD40" s="10" t="s">
        <v>71</v>
      </c>
      <c r="AE40" s="10" t="s">
        <v>80</v>
      </c>
      <c r="AF40" s="10" t="s">
        <v>73</v>
      </c>
      <c r="AG40" s="10" t="s">
        <v>59</v>
      </c>
      <c r="AH40" s="10" t="s">
        <v>59</v>
      </c>
      <c r="AI40" s="10" t="s">
        <v>59</v>
      </c>
      <c r="AJ40" s="10" t="s">
        <v>59</v>
      </c>
      <c r="AK40" s="10" t="s">
        <v>59</v>
      </c>
      <c r="AL40" s="10" t="s">
        <v>59</v>
      </c>
      <c r="AM40" s="10" t="s">
        <v>59</v>
      </c>
      <c r="AN40" s="10" t="s">
        <v>59</v>
      </c>
      <c r="AO40" s="10" t="s">
        <v>59</v>
      </c>
      <c r="AP40" s="10" t="s">
        <v>59</v>
      </c>
      <c r="AQ40" s="10" t="s">
        <v>59</v>
      </c>
      <c r="AR40" s="10" t="s">
        <v>59</v>
      </c>
      <c r="AS40" s="10" t="s">
        <v>59</v>
      </c>
      <c r="AT40" s="10" t="s">
        <v>59</v>
      </c>
      <c r="AU40" s="10" t="s">
        <v>64</v>
      </c>
      <c r="AV40" s="10" t="s">
        <v>64</v>
      </c>
      <c r="AW40" s="10" t="s">
        <v>64</v>
      </c>
      <c r="AX40" s="10" t="s">
        <v>64</v>
      </c>
      <c r="AY40" s="10" t="s">
        <v>64</v>
      </c>
      <c r="AZ40" s="10" t="s">
        <v>64</v>
      </c>
      <c r="BA40" s="10" t="s">
        <v>59</v>
      </c>
      <c r="BB40" s="10" t="s">
        <v>59</v>
      </c>
      <c r="BC40" s="10" t="s">
        <v>88</v>
      </c>
      <c r="BD40" s="10" t="s">
        <v>75</v>
      </c>
      <c r="BE40" s="10" t="s">
        <v>191</v>
      </c>
    </row>
    <row r="41" ht="30" spans="1:57">
      <c r="A41" s="10">
        <v>37</v>
      </c>
      <c r="B41" s="10" t="s">
        <v>58</v>
      </c>
      <c r="C41" s="10" t="s">
        <v>59</v>
      </c>
      <c r="D41" s="10" t="s">
        <v>60</v>
      </c>
      <c r="E41" s="10" t="s">
        <v>129</v>
      </c>
      <c r="F41" s="10" t="s">
        <v>167</v>
      </c>
      <c r="G41" s="11" t="s">
        <v>192</v>
      </c>
      <c r="H41" s="10" t="s">
        <v>172</v>
      </c>
      <c r="I41" s="14">
        <v>89.7</v>
      </c>
      <c r="J41" s="15" t="str">
        <f>VLOOKUP(G:G,[1]项目公开公示信息_1!$B:$P,15,0)</f>
        <v>道路建设长1631米，宽3.5米，厚0.18米
</v>
      </c>
      <c r="K41" s="10" t="s">
        <v>64</v>
      </c>
      <c r="L41" s="10" t="s">
        <v>64</v>
      </c>
      <c r="M41" s="10" t="s">
        <v>64</v>
      </c>
      <c r="N41" s="10" t="s">
        <v>64</v>
      </c>
      <c r="O41" s="10" t="s">
        <v>64</v>
      </c>
      <c r="P41" s="10" t="s">
        <v>64</v>
      </c>
      <c r="Q41" s="10" t="s">
        <v>64</v>
      </c>
      <c r="R41" s="10" t="s">
        <v>64</v>
      </c>
      <c r="S41" s="10" t="s">
        <v>64</v>
      </c>
      <c r="T41" s="10" t="s">
        <v>65</v>
      </c>
      <c r="U41" s="10" t="s">
        <v>66</v>
      </c>
      <c r="V41" s="10" t="s">
        <v>67</v>
      </c>
      <c r="W41" s="10" t="s">
        <v>68</v>
      </c>
      <c r="X41" s="10" t="s">
        <v>68</v>
      </c>
      <c r="Y41" s="10" t="s">
        <v>135</v>
      </c>
      <c r="Z41" s="10" t="s">
        <v>68</v>
      </c>
      <c r="AA41" s="11" t="s">
        <v>70</v>
      </c>
      <c r="AB41" s="11" t="s">
        <v>70</v>
      </c>
      <c r="AC41" s="10" t="s">
        <v>59</v>
      </c>
      <c r="AD41" s="10" t="s">
        <v>71</v>
      </c>
      <c r="AE41" s="10" t="s">
        <v>80</v>
      </c>
      <c r="AF41" s="10" t="s">
        <v>73</v>
      </c>
      <c r="AG41" s="10" t="s">
        <v>59</v>
      </c>
      <c r="AH41" s="10" t="s">
        <v>59</v>
      </c>
      <c r="AI41" s="10" t="s">
        <v>59</v>
      </c>
      <c r="AJ41" s="10" t="s">
        <v>59</v>
      </c>
      <c r="AK41" s="10" t="s">
        <v>59</v>
      </c>
      <c r="AL41" s="10" t="s">
        <v>59</v>
      </c>
      <c r="AM41" s="10" t="s">
        <v>59</v>
      </c>
      <c r="AN41" s="10" t="s">
        <v>59</v>
      </c>
      <c r="AO41" s="10" t="s">
        <v>59</v>
      </c>
      <c r="AP41" s="10" t="s">
        <v>59</v>
      </c>
      <c r="AQ41" s="10" t="s">
        <v>59</v>
      </c>
      <c r="AR41" s="10" t="s">
        <v>59</v>
      </c>
      <c r="AS41" s="10" t="s">
        <v>59</v>
      </c>
      <c r="AT41" s="10" t="s">
        <v>59</v>
      </c>
      <c r="AU41" s="10" t="s">
        <v>64</v>
      </c>
      <c r="AV41" s="10" t="s">
        <v>64</v>
      </c>
      <c r="AW41" s="10" t="s">
        <v>64</v>
      </c>
      <c r="AX41" s="10" t="s">
        <v>64</v>
      </c>
      <c r="AY41" s="10" t="s">
        <v>64</v>
      </c>
      <c r="AZ41" s="10" t="s">
        <v>64</v>
      </c>
      <c r="BA41" s="10" t="s">
        <v>59</v>
      </c>
      <c r="BB41" s="10" t="s">
        <v>59</v>
      </c>
      <c r="BC41" s="10" t="s">
        <v>88</v>
      </c>
      <c r="BD41" s="10" t="s">
        <v>75</v>
      </c>
      <c r="BE41" s="10" t="s">
        <v>193</v>
      </c>
    </row>
    <row r="42" ht="45" spans="1:57">
      <c r="A42" s="10">
        <v>38</v>
      </c>
      <c r="B42" s="10" t="s">
        <v>58</v>
      </c>
      <c r="C42" s="10" t="s">
        <v>59</v>
      </c>
      <c r="D42" s="10" t="s">
        <v>60</v>
      </c>
      <c r="E42" s="10" t="s">
        <v>129</v>
      </c>
      <c r="F42" s="10" t="s">
        <v>167</v>
      </c>
      <c r="G42" s="11" t="s">
        <v>194</v>
      </c>
      <c r="H42" s="10" t="s">
        <v>195</v>
      </c>
      <c r="I42" s="14">
        <v>160</v>
      </c>
      <c r="J42" s="15" t="str">
        <f>VLOOKUP(G:G,[1]项目公开公示信息_1!$B:$P,15,0)</f>
        <v>硬化路面长2公里、路面宽3.5米、厚18厘米，压实砂石基层厚10厘米；两边培路肩宽各0.5米；合理设置涵洞、边沟、错车道等
</v>
      </c>
      <c r="K42" s="10" t="s">
        <v>64</v>
      </c>
      <c r="L42" s="10" t="s">
        <v>64</v>
      </c>
      <c r="M42" s="10" t="s">
        <v>64</v>
      </c>
      <c r="N42" s="10" t="s">
        <v>64</v>
      </c>
      <c r="O42" s="10" t="s">
        <v>64</v>
      </c>
      <c r="P42" s="10" t="s">
        <v>64</v>
      </c>
      <c r="Q42" s="10" t="s">
        <v>64</v>
      </c>
      <c r="R42" s="10" t="s">
        <v>64</v>
      </c>
      <c r="S42" s="10" t="s">
        <v>64</v>
      </c>
      <c r="T42" s="10" t="s">
        <v>65</v>
      </c>
      <c r="U42" s="10" t="s">
        <v>66</v>
      </c>
      <c r="V42" s="10" t="s">
        <v>67</v>
      </c>
      <c r="W42" s="10" t="s">
        <v>68</v>
      </c>
      <c r="X42" s="10" t="s">
        <v>68</v>
      </c>
      <c r="Y42" s="10" t="s">
        <v>87</v>
      </c>
      <c r="Z42" s="10" t="s">
        <v>68</v>
      </c>
      <c r="AA42" s="11" t="s">
        <v>70</v>
      </c>
      <c r="AB42" s="11" t="s">
        <v>70</v>
      </c>
      <c r="AC42" s="10" t="s">
        <v>59</v>
      </c>
      <c r="AD42" s="10" t="s">
        <v>71</v>
      </c>
      <c r="AE42" s="10" t="s">
        <v>80</v>
      </c>
      <c r="AF42" s="10" t="s">
        <v>73</v>
      </c>
      <c r="AG42" s="10" t="s">
        <v>59</v>
      </c>
      <c r="AH42" s="10" t="s">
        <v>59</v>
      </c>
      <c r="AI42" s="10" t="s">
        <v>59</v>
      </c>
      <c r="AJ42" s="10" t="s">
        <v>59</v>
      </c>
      <c r="AK42" s="10" t="s">
        <v>59</v>
      </c>
      <c r="AL42" s="10" t="s">
        <v>59</v>
      </c>
      <c r="AM42" s="10" t="s">
        <v>59</v>
      </c>
      <c r="AN42" s="10" t="s">
        <v>59</v>
      </c>
      <c r="AO42" s="10" t="s">
        <v>59</v>
      </c>
      <c r="AP42" s="10" t="s">
        <v>59</v>
      </c>
      <c r="AQ42" s="10" t="s">
        <v>59</v>
      </c>
      <c r="AR42" s="10" t="s">
        <v>59</v>
      </c>
      <c r="AS42" s="10" t="s">
        <v>59</v>
      </c>
      <c r="AT42" s="10" t="s">
        <v>59</v>
      </c>
      <c r="AU42" s="10" t="s">
        <v>64</v>
      </c>
      <c r="AV42" s="10" t="s">
        <v>64</v>
      </c>
      <c r="AW42" s="10" t="s">
        <v>64</v>
      </c>
      <c r="AX42" s="10" t="s">
        <v>64</v>
      </c>
      <c r="AY42" s="10" t="s">
        <v>64</v>
      </c>
      <c r="AZ42" s="10" t="s">
        <v>64</v>
      </c>
      <c r="BA42" s="10" t="s">
        <v>59</v>
      </c>
      <c r="BB42" s="10" t="s">
        <v>59</v>
      </c>
      <c r="BC42" s="10" t="s">
        <v>196</v>
      </c>
      <c r="BD42" s="10" t="s">
        <v>75</v>
      </c>
      <c r="BE42" s="10" t="s">
        <v>197</v>
      </c>
    </row>
    <row r="43" ht="30" spans="1:57">
      <c r="A43" s="10">
        <v>39</v>
      </c>
      <c r="B43" s="10" t="s">
        <v>58</v>
      </c>
      <c r="C43" s="10" t="s">
        <v>59</v>
      </c>
      <c r="D43" s="10" t="s">
        <v>60</v>
      </c>
      <c r="E43" s="10" t="s">
        <v>129</v>
      </c>
      <c r="F43" s="10" t="s">
        <v>167</v>
      </c>
      <c r="G43" s="11" t="s">
        <v>198</v>
      </c>
      <c r="H43" s="10" t="s">
        <v>195</v>
      </c>
      <c r="I43" s="14">
        <v>190</v>
      </c>
      <c r="J43" s="15" t="str">
        <f>VLOOKUP(G:G,[1]项目公开公示信息_1!$B:$P,15,0)</f>
        <v>硬化路面长2公里、路面宽3.5米、厚18厘米，压实砂石基层厚10厘米；两边培路肩宽各0.5米；合理设置涵洞、边沟、错车道等</v>
      </c>
      <c r="K43" s="10" t="s">
        <v>64</v>
      </c>
      <c r="L43" s="10" t="s">
        <v>64</v>
      </c>
      <c r="M43" s="10" t="s">
        <v>64</v>
      </c>
      <c r="N43" s="10" t="s">
        <v>64</v>
      </c>
      <c r="O43" s="10" t="s">
        <v>64</v>
      </c>
      <c r="P43" s="10" t="s">
        <v>64</v>
      </c>
      <c r="Q43" s="10" t="s">
        <v>64</v>
      </c>
      <c r="R43" s="10" t="s">
        <v>64</v>
      </c>
      <c r="S43" s="10" t="s">
        <v>64</v>
      </c>
      <c r="T43" s="10" t="s">
        <v>65</v>
      </c>
      <c r="U43" s="10" t="s">
        <v>66</v>
      </c>
      <c r="V43" s="10" t="s">
        <v>67</v>
      </c>
      <c r="W43" s="10" t="s">
        <v>68</v>
      </c>
      <c r="X43" s="10" t="s">
        <v>68</v>
      </c>
      <c r="Y43" s="10" t="s">
        <v>87</v>
      </c>
      <c r="Z43" s="10" t="s">
        <v>68</v>
      </c>
      <c r="AA43" s="11" t="s">
        <v>70</v>
      </c>
      <c r="AB43" s="11" t="s">
        <v>70</v>
      </c>
      <c r="AC43" s="10" t="s">
        <v>59</v>
      </c>
      <c r="AD43" s="10" t="s">
        <v>71</v>
      </c>
      <c r="AE43" s="10" t="s">
        <v>80</v>
      </c>
      <c r="AF43" s="10" t="s">
        <v>73</v>
      </c>
      <c r="AG43" s="10" t="s">
        <v>59</v>
      </c>
      <c r="AH43" s="10" t="s">
        <v>59</v>
      </c>
      <c r="AI43" s="10" t="s">
        <v>59</v>
      </c>
      <c r="AJ43" s="10" t="s">
        <v>59</v>
      </c>
      <c r="AK43" s="10" t="s">
        <v>59</v>
      </c>
      <c r="AL43" s="10" t="s">
        <v>59</v>
      </c>
      <c r="AM43" s="10" t="s">
        <v>59</v>
      </c>
      <c r="AN43" s="10" t="s">
        <v>59</v>
      </c>
      <c r="AO43" s="10" t="s">
        <v>59</v>
      </c>
      <c r="AP43" s="10" t="s">
        <v>59</v>
      </c>
      <c r="AQ43" s="10" t="s">
        <v>59</v>
      </c>
      <c r="AR43" s="10" t="s">
        <v>59</v>
      </c>
      <c r="AS43" s="10" t="s">
        <v>59</v>
      </c>
      <c r="AT43" s="10" t="s">
        <v>59</v>
      </c>
      <c r="AU43" s="10" t="s">
        <v>64</v>
      </c>
      <c r="AV43" s="10" t="s">
        <v>64</v>
      </c>
      <c r="AW43" s="10" t="s">
        <v>64</v>
      </c>
      <c r="AX43" s="10" t="s">
        <v>64</v>
      </c>
      <c r="AY43" s="10" t="s">
        <v>64</v>
      </c>
      <c r="AZ43" s="10" t="s">
        <v>64</v>
      </c>
      <c r="BA43" s="10" t="s">
        <v>59</v>
      </c>
      <c r="BB43" s="10" t="s">
        <v>59</v>
      </c>
      <c r="BC43" s="10" t="s">
        <v>114</v>
      </c>
      <c r="BD43" s="10" t="s">
        <v>75</v>
      </c>
      <c r="BE43" s="10" t="s">
        <v>199</v>
      </c>
    </row>
    <row r="44" ht="30" spans="1:57">
      <c r="A44" s="10">
        <v>40</v>
      </c>
      <c r="B44" s="10" t="s">
        <v>58</v>
      </c>
      <c r="C44" s="10" t="s">
        <v>59</v>
      </c>
      <c r="D44" s="10" t="s">
        <v>60</v>
      </c>
      <c r="E44" s="10" t="s">
        <v>129</v>
      </c>
      <c r="F44" s="10" t="s">
        <v>167</v>
      </c>
      <c r="G44" s="11" t="s">
        <v>200</v>
      </c>
      <c r="H44" s="10" t="s">
        <v>201</v>
      </c>
      <c r="I44" s="14">
        <v>135</v>
      </c>
      <c r="J44" s="15" t="str">
        <f>VLOOKUP(G:G,[1]项目公开公示信息_1!$B:$P,15,0)</f>
        <v>硬化路长约1.5公里。3.5米宽、18公分厚。新建桥长35米，宽3米，高3米。
</v>
      </c>
      <c r="K44" s="10" t="s">
        <v>64</v>
      </c>
      <c r="L44" s="10" t="s">
        <v>64</v>
      </c>
      <c r="M44" s="10" t="s">
        <v>64</v>
      </c>
      <c r="N44" s="10" t="s">
        <v>64</v>
      </c>
      <c r="O44" s="10" t="s">
        <v>64</v>
      </c>
      <c r="P44" s="10" t="s">
        <v>64</v>
      </c>
      <c r="Q44" s="10" t="s">
        <v>64</v>
      </c>
      <c r="R44" s="10" t="s">
        <v>64</v>
      </c>
      <c r="S44" s="10" t="s">
        <v>64</v>
      </c>
      <c r="T44" s="10" t="s">
        <v>65</v>
      </c>
      <c r="U44" s="10" t="s">
        <v>66</v>
      </c>
      <c r="V44" s="10" t="s">
        <v>67</v>
      </c>
      <c r="W44" s="10" t="s">
        <v>68</v>
      </c>
      <c r="X44" s="10" t="s">
        <v>68</v>
      </c>
      <c r="Y44" s="10" t="s">
        <v>87</v>
      </c>
      <c r="Z44" s="10" t="s">
        <v>68</v>
      </c>
      <c r="AA44" s="11" t="s">
        <v>70</v>
      </c>
      <c r="AB44" s="11" t="s">
        <v>70</v>
      </c>
      <c r="AC44" s="10" t="s">
        <v>59</v>
      </c>
      <c r="AD44" s="10" t="s">
        <v>71</v>
      </c>
      <c r="AE44" s="10" t="s">
        <v>80</v>
      </c>
      <c r="AF44" s="10" t="s">
        <v>73</v>
      </c>
      <c r="AG44" s="10" t="s">
        <v>59</v>
      </c>
      <c r="AH44" s="10" t="s">
        <v>59</v>
      </c>
      <c r="AI44" s="10" t="s">
        <v>59</v>
      </c>
      <c r="AJ44" s="10" t="s">
        <v>59</v>
      </c>
      <c r="AK44" s="10" t="s">
        <v>59</v>
      </c>
      <c r="AL44" s="10" t="s">
        <v>59</v>
      </c>
      <c r="AM44" s="10" t="s">
        <v>59</v>
      </c>
      <c r="AN44" s="10" t="s">
        <v>59</v>
      </c>
      <c r="AO44" s="10" t="s">
        <v>59</v>
      </c>
      <c r="AP44" s="10" t="s">
        <v>59</v>
      </c>
      <c r="AQ44" s="10" t="s">
        <v>59</v>
      </c>
      <c r="AR44" s="10" t="s">
        <v>59</v>
      </c>
      <c r="AS44" s="10" t="s">
        <v>59</v>
      </c>
      <c r="AT44" s="10" t="s">
        <v>59</v>
      </c>
      <c r="AU44" s="10" t="s">
        <v>64</v>
      </c>
      <c r="AV44" s="10" t="s">
        <v>64</v>
      </c>
      <c r="AW44" s="10" t="s">
        <v>64</v>
      </c>
      <c r="AX44" s="10" t="s">
        <v>64</v>
      </c>
      <c r="AY44" s="10" t="s">
        <v>64</v>
      </c>
      <c r="AZ44" s="10" t="s">
        <v>64</v>
      </c>
      <c r="BA44" s="10" t="s">
        <v>59</v>
      </c>
      <c r="BB44" s="10" t="s">
        <v>59</v>
      </c>
      <c r="BC44" s="10" t="s">
        <v>202</v>
      </c>
      <c r="BD44" s="10" t="s">
        <v>75</v>
      </c>
      <c r="BE44" s="10" t="s">
        <v>203</v>
      </c>
    </row>
    <row r="45" ht="30" spans="1:57">
      <c r="A45" s="10">
        <v>41</v>
      </c>
      <c r="B45" s="10" t="s">
        <v>58</v>
      </c>
      <c r="C45" s="10" t="s">
        <v>59</v>
      </c>
      <c r="D45" s="10" t="s">
        <v>60</v>
      </c>
      <c r="E45" s="10" t="s">
        <v>129</v>
      </c>
      <c r="F45" s="10" t="s">
        <v>167</v>
      </c>
      <c r="G45" s="11" t="s">
        <v>204</v>
      </c>
      <c r="H45" s="10" t="s">
        <v>205</v>
      </c>
      <c r="I45" s="14">
        <v>210</v>
      </c>
      <c r="J45" s="15" t="str">
        <f>VLOOKUP(G:G,[1]项目公开公示信息_1!$B:$P,15,0)</f>
        <v>3公里产业路硬化
</v>
      </c>
      <c r="K45" s="10" t="s">
        <v>64</v>
      </c>
      <c r="L45" s="10" t="s">
        <v>64</v>
      </c>
      <c r="M45" s="10" t="s">
        <v>64</v>
      </c>
      <c r="N45" s="10" t="s">
        <v>64</v>
      </c>
      <c r="O45" s="10" t="s">
        <v>64</v>
      </c>
      <c r="P45" s="10" t="s">
        <v>64</v>
      </c>
      <c r="Q45" s="10" t="s">
        <v>64</v>
      </c>
      <c r="R45" s="10" t="s">
        <v>64</v>
      </c>
      <c r="S45" s="10" t="s">
        <v>64</v>
      </c>
      <c r="T45" s="10" t="s">
        <v>65</v>
      </c>
      <c r="U45" s="10" t="s">
        <v>66</v>
      </c>
      <c r="V45" s="10" t="s">
        <v>67</v>
      </c>
      <c r="W45" s="10" t="s">
        <v>68</v>
      </c>
      <c r="X45" s="10" t="s">
        <v>68</v>
      </c>
      <c r="Y45" s="10" t="s">
        <v>87</v>
      </c>
      <c r="Z45" s="10" t="s">
        <v>68</v>
      </c>
      <c r="AA45" s="11" t="s">
        <v>70</v>
      </c>
      <c r="AB45" s="11" t="s">
        <v>70</v>
      </c>
      <c r="AC45" s="10" t="s">
        <v>59</v>
      </c>
      <c r="AD45" s="10" t="s">
        <v>71</v>
      </c>
      <c r="AE45" s="10" t="s">
        <v>80</v>
      </c>
      <c r="AF45" s="10" t="s">
        <v>73</v>
      </c>
      <c r="AG45" s="10" t="s">
        <v>59</v>
      </c>
      <c r="AH45" s="10" t="s">
        <v>59</v>
      </c>
      <c r="AI45" s="10" t="s">
        <v>59</v>
      </c>
      <c r="AJ45" s="10" t="s">
        <v>59</v>
      </c>
      <c r="AK45" s="10" t="s">
        <v>59</v>
      </c>
      <c r="AL45" s="10" t="s">
        <v>59</v>
      </c>
      <c r="AM45" s="10" t="s">
        <v>59</v>
      </c>
      <c r="AN45" s="10" t="s">
        <v>59</v>
      </c>
      <c r="AO45" s="10" t="s">
        <v>59</v>
      </c>
      <c r="AP45" s="10" t="s">
        <v>59</v>
      </c>
      <c r="AQ45" s="10" t="s">
        <v>59</v>
      </c>
      <c r="AR45" s="10" t="s">
        <v>59</v>
      </c>
      <c r="AS45" s="10" t="s">
        <v>59</v>
      </c>
      <c r="AT45" s="10" t="s">
        <v>59</v>
      </c>
      <c r="AU45" s="10" t="s">
        <v>64</v>
      </c>
      <c r="AV45" s="10" t="s">
        <v>64</v>
      </c>
      <c r="AW45" s="10" t="s">
        <v>64</v>
      </c>
      <c r="AX45" s="10" t="s">
        <v>64</v>
      </c>
      <c r="AY45" s="10" t="s">
        <v>64</v>
      </c>
      <c r="AZ45" s="10" t="s">
        <v>64</v>
      </c>
      <c r="BA45" s="10" t="s">
        <v>59</v>
      </c>
      <c r="BB45" s="10" t="s">
        <v>59</v>
      </c>
      <c r="BC45" s="10" t="s">
        <v>206</v>
      </c>
      <c r="BD45" s="10" t="s">
        <v>75</v>
      </c>
      <c r="BE45" s="10" t="s">
        <v>207</v>
      </c>
    </row>
    <row r="46" ht="30" spans="1:57">
      <c r="A46" s="10">
        <v>42</v>
      </c>
      <c r="B46" s="10" t="s">
        <v>58</v>
      </c>
      <c r="C46" s="10" t="s">
        <v>59</v>
      </c>
      <c r="D46" s="10" t="s">
        <v>60</v>
      </c>
      <c r="E46" s="10" t="s">
        <v>129</v>
      </c>
      <c r="F46" s="10" t="s">
        <v>167</v>
      </c>
      <c r="G46" s="11" t="s">
        <v>208</v>
      </c>
      <c r="H46" s="10" t="s">
        <v>162</v>
      </c>
      <c r="I46" s="14">
        <v>200</v>
      </c>
      <c r="J46" s="15" t="str">
        <f>VLOOKUP(G:G,[1]项目公开公示信息_1!$B:$P,15,0)</f>
        <v>产业路硬化，长3千米，厚0.2米，宽4.5米
</v>
      </c>
      <c r="K46" s="10" t="s">
        <v>64</v>
      </c>
      <c r="L46" s="10" t="s">
        <v>64</v>
      </c>
      <c r="M46" s="10" t="s">
        <v>64</v>
      </c>
      <c r="N46" s="10" t="s">
        <v>64</v>
      </c>
      <c r="O46" s="10" t="s">
        <v>64</v>
      </c>
      <c r="P46" s="10" t="s">
        <v>64</v>
      </c>
      <c r="Q46" s="10" t="s">
        <v>64</v>
      </c>
      <c r="R46" s="10" t="s">
        <v>64</v>
      </c>
      <c r="S46" s="10" t="s">
        <v>64</v>
      </c>
      <c r="T46" s="10" t="s">
        <v>65</v>
      </c>
      <c r="U46" s="10" t="s">
        <v>66</v>
      </c>
      <c r="V46" s="10" t="s">
        <v>67</v>
      </c>
      <c r="W46" s="10" t="s">
        <v>68</v>
      </c>
      <c r="X46" s="10" t="s">
        <v>68</v>
      </c>
      <c r="Y46" s="10" t="s">
        <v>79</v>
      </c>
      <c r="Z46" s="10" t="s">
        <v>68</v>
      </c>
      <c r="AA46" s="11" t="s">
        <v>70</v>
      </c>
      <c r="AB46" s="11" t="s">
        <v>70</v>
      </c>
      <c r="AC46" s="10" t="s">
        <v>59</v>
      </c>
      <c r="AD46" s="10" t="s">
        <v>71</v>
      </c>
      <c r="AE46" s="10" t="s">
        <v>80</v>
      </c>
      <c r="AF46" s="10" t="s">
        <v>73</v>
      </c>
      <c r="AG46" s="10" t="s">
        <v>59</v>
      </c>
      <c r="AH46" s="10" t="s">
        <v>59</v>
      </c>
      <c r="AI46" s="10" t="s">
        <v>59</v>
      </c>
      <c r="AJ46" s="10" t="s">
        <v>59</v>
      </c>
      <c r="AK46" s="10" t="s">
        <v>59</v>
      </c>
      <c r="AL46" s="10" t="s">
        <v>59</v>
      </c>
      <c r="AM46" s="10" t="s">
        <v>59</v>
      </c>
      <c r="AN46" s="10" t="s">
        <v>59</v>
      </c>
      <c r="AO46" s="10" t="s">
        <v>59</v>
      </c>
      <c r="AP46" s="10" t="s">
        <v>59</v>
      </c>
      <c r="AQ46" s="10" t="s">
        <v>59</v>
      </c>
      <c r="AR46" s="10" t="s">
        <v>59</v>
      </c>
      <c r="AS46" s="10" t="s">
        <v>59</v>
      </c>
      <c r="AT46" s="10" t="s">
        <v>59</v>
      </c>
      <c r="AU46" s="10" t="s">
        <v>64</v>
      </c>
      <c r="AV46" s="10" t="s">
        <v>64</v>
      </c>
      <c r="AW46" s="10" t="s">
        <v>64</v>
      </c>
      <c r="AX46" s="10" t="s">
        <v>64</v>
      </c>
      <c r="AY46" s="10" t="s">
        <v>64</v>
      </c>
      <c r="AZ46" s="10" t="s">
        <v>64</v>
      </c>
      <c r="BA46" s="10" t="s">
        <v>59</v>
      </c>
      <c r="BB46" s="10" t="s">
        <v>59</v>
      </c>
      <c r="BC46" s="10" t="s">
        <v>209</v>
      </c>
      <c r="BD46" s="10" t="s">
        <v>75</v>
      </c>
      <c r="BE46" s="10" t="s">
        <v>210</v>
      </c>
    </row>
    <row r="47" ht="30" spans="1:57">
      <c r="A47" s="10">
        <v>43</v>
      </c>
      <c r="B47" s="10" t="s">
        <v>58</v>
      </c>
      <c r="C47" s="10" t="s">
        <v>59</v>
      </c>
      <c r="D47" s="10" t="s">
        <v>60</v>
      </c>
      <c r="E47" s="10" t="s">
        <v>129</v>
      </c>
      <c r="F47" s="10" t="s">
        <v>167</v>
      </c>
      <c r="G47" s="11" t="s">
        <v>211</v>
      </c>
      <c r="H47" s="10" t="s">
        <v>162</v>
      </c>
      <c r="I47" s="14">
        <v>200</v>
      </c>
      <c r="J47" s="15" t="str">
        <f>VLOOKUP(G:G,[1]项目公开公示信息_1!$B:$P,15,0)</f>
        <v>道路建设长约2000米，水渠长约500米
</v>
      </c>
      <c r="K47" s="10" t="s">
        <v>64</v>
      </c>
      <c r="L47" s="10" t="s">
        <v>64</v>
      </c>
      <c r="M47" s="10" t="s">
        <v>64</v>
      </c>
      <c r="N47" s="10" t="s">
        <v>64</v>
      </c>
      <c r="O47" s="10" t="s">
        <v>64</v>
      </c>
      <c r="P47" s="10" t="s">
        <v>64</v>
      </c>
      <c r="Q47" s="10" t="s">
        <v>64</v>
      </c>
      <c r="R47" s="10" t="s">
        <v>64</v>
      </c>
      <c r="S47" s="10" t="s">
        <v>64</v>
      </c>
      <c r="T47" s="10" t="s">
        <v>65</v>
      </c>
      <c r="U47" s="10" t="s">
        <v>66</v>
      </c>
      <c r="V47" s="10" t="s">
        <v>67</v>
      </c>
      <c r="W47" s="10" t="s">
        <v>68</v>
      </c>
      <c r="X47" s="10" t="s">
        <v>68</v>
      </c>
      <c r="Y47" s="10" t="s">
        <v>79</v>
      </c>
      <c r="Z47" s="10" t="s">
        <v>68</v>
      </c>
      <c r="AA47" s="11" t="s">
        <v>70</v>
      </c>
      <c r="AB47" s="11" t="s">
        <v>70</v>
      </c>
      <c r="AC47" s="10" t="s">
        <v>59</v>
      </c>
      <c r="AD47" s="10" t="s">
        <v>71</v>
      </c>
      <c r="AE47" s="10" t="s">
        <v>80</v>
      </c>
      <c r="AF47" s="10" t="s">
        <v>73</v>
      </c>
      <c r="AG47" s="10" t="s">
        <v>59</v>
      </c>
      <c r="AH47" s="10" t="s">
        <v>59</v>
      </c>
      <c r="AI47" s="10" t="s">
        <v>59</v>
      </c>
      <c r="AJ47" s="10" t="s">
        <v>59</v>
      </c>
      <c r="AK47" s="10" t="s">
        <v>59</v>
      </c>
      <c r="AL47" s="10" t="s">
        <v>59</v>
      </c>
      <c r="AM47" s="10" t="s">
        <v>59</v>
      </c>
      <c r="AN47" s="10" t="s">
        <v>59</v>
      </c>
      <c r="AO47" s="10" t="s">
        <v>59</v>
      </c>
      <c r="AP47" s="10" t="s">
        <v>59</v>
      </c>
      <c r="AQ47" s="10" t="s">
        <v>59</v>
      </c>
      <c r="AR47" s="10" t="s">
        <v>59</v>
      </c>
      <c r="AS47" s="10" t="s">
        <v>59</v>
      </c>
      <c r="AT47" s="10" t="s">
        <v>59</v>
      </c>
      <c r="AU47" s="10" t="s">
        <v>64</v>
      </c>
      <c r="AV47" s="10" t="s">
        <v>64</v>
      </c>
      <c r="AW47" s="10" t="s">
        <v>64</v>
      </c>
      <c r="AX47" s="10" t="s">
        <v>64</v>
      </c>
      <c r="AY47" s="10" t="s">
        <v>64</v>
      </c>
      <c r="AZ47" s="10" t="s">
        <v>64</v>
      </c>
      <c r="BA47" s="10" t="s">
        <v>59</v>
      </c>
      <c r="BB47" s="10" t="s">
        <v>59</v>
      </c>
      <c r="BC47" s="10" t="s">
        <v>212</v>
      </c>
      <c r="BD47" s="10" t="s">
        <v>75</v>
      </c>
      <c r="BE47" s="10" t="s">
        <v>213</v>
      </c>
    </row>
    <row r="48" ht="30" spans="1:57">
      <c r="A48" s="10">
        <v>44</v>
      </c>
      <c r="B48" s="10" t="s">
        <v>58</v>
      </c>
      <c r="C48" s="10" t="s">
        <v>59</v>
      </c>
      <c r="D48" s="10" t="s">
        <v>60</v>
      </c>
      <c r="E48" s="10" t="s">
        <v>129</v>
      </c>
      <c r="F48" s="10" t="s">
        <v>167</v>
      </c>
      <c r="G48" s="11" t="s">
        <v>214</v>
      </c>
      <c r="H48" s="10" t="s">
        <v>162</v>
      </c>
      <c r="I48" s="14">
        <v>180</v>
      </c>
      <c r="J48" s="15" t="str">
        <f>VLOOKUP(G:G,[1]项目公开公示信息_1!$B:$P,15,0)</f>
        <v>硬化路长2500米，路基宽4.5米，路面3.5米，道路硬化涵管15个。
</v>
      </c>
      <c r="K48" s="10" t="s">
        <v>64</v>
      </c>
      <c r="L48" s="10" t="s">
        <v>64</v>
      </c>
      <c r="M48" s="10" t="s">
        <v>64</v>
      </c>
      <c r="N48" s="10" t="s">
        <v>64</v>
      </c>
      <c r="O48" s="10" t="s">
        <v>64</v>
      </c>
      <c r="P48" s="10" t="s">
        <v>64</v>
      </c>
      <c r="Q48" s="10" t="s">
        <v>64</v>
      </c>
      <c r="R48" s="10" t="s">
        <v>64</v>
      </c>
      <c r="S48" s="10" t="s">
        <v>64</v>
      </c>
      <c r="T48" s="10" t="s">
        <v>65</v>
      </c>
      <c r="U48" s="10" t="s">
        <v>66</v>
      </c>
      <c r="V48" s="10" t="s">
        <v>67</v>
      </c>
      <c r="W48" s="10" t="s">
        <v>68</v>
      </c>
      <c r="X48" s="10" t="s">
        <v>68</v>
      </c>
      <c r="Y48" s="10" t="s">
        <v>79</v>
      </c>
      <c r="Z48" s="10" t="s">
        <v>68</v>
      </c>
      <c r="AA48" s="11" t="s">
        <v>70</v>
      </c>
      <c r="AB48" s="11" t="s">
        <v>70</v>
      </c>
      <c r="AC48" s="10" t="s">
        <v>59</v>
      </c>
      <c r="AD48" s="10" t="s">
        <v>71</v>
      </c>
      <c r="AE48" s="10" t="s">
        <v>80</v>
      </c>
      <c r="AF48" s="10" t="s">
        <v>73</v>
      </c>
      <c r="AG48" s="10" t="s">
        <v>59</v>
      </c>
      <c r="AH48" s="10" t="s">
        <v>59</v>
      </c>
      <c r="AI48" s="10" t="s">
        <v>59</v>
      </c>
      <c r="AJ48" s="10" t="s">
        <v>59</v>
      </c>
      <c r="AK48" s="10" t="s">
        <v>59</v>
      </c>
      <c r="AL48" s="10" t="s">
        <v>59</v>
      </c>
      <c r="AM48" s="10" t="s">
        <v>59</v>
      </c>
      <c r="AN48" s="10" t="s">
        <v>59</v>
      </c>
      <c r="AO48" s="10" t="s">
        <v>59</v>
      </c>
      <c r="AP48" s="10" t="s">
        <v>59</v>
      </c>
      <c r="AQ48" s="10" t="s">
        <v>59</v>
      </c>
      <c r="AR48" s="10" t="s">
        <v>59</v>
      </c>
      <c r="AS48" s="10" t="s">
        <v>59</v>
      </c>
      <c r="AT48" s="10" t="s">
        <v>59</v>
      </c>
      <c r="AU48" s="10" t="s">
        <v>64</v>
      </c>
      <c r="AV48" s="10" t="s">
        <v>64</v>
      </c>
      <c r="AW48" s="10" t="s">
        <v>64</v>
      </c>
      <c r="AX48" s="10" t="s">
        <v>64</v>
      </c>
      <c r="AY48" s="10" t="s">
        <v>64</v>
      </c>
      <c r="AZ48" s="10" t="s">
        <v>64</v>
      </c>
      <c r="BA48" s="10" t="s">
        <v>59</v>
      </c>
      <c r="BB48" s="10" t="s">
        <v>59</v>
      </c>
      <c r="BC48" s="10" t="s">
        <v>215</v>
      </c>
      <c r="BD48" s="10" t="s">
        <v>75</v>
      </c>
      <c r="BE48" s="10" t="s">
        <v>216</v>
      </c>
    </row>
    <row r="49" ht="30" spans="1:57">
      <c r="A49" s="10">
        <v>45</v>
      </c>
      <c r="B49" s="10" t="s">
        <v>58</v>
      </c>
      <c r="C49" s="10" t="s">
        <v>59</v>
      </c>
      <c r="D49" s="10" t="s">
        <v>60</v>
      </c>
      <c r="E49" s="10" t="s">
        <v>129</v>
      </c>
      <c r="F49" s="10" t="s">
        <v>167</v>
      </c>
      <c r="G49" s="11" t="s">
        <v>217</v>
      </c>
      <c r="H49" s="10" t="s">
        <v>218</v>
      </c>
      <c r="I49" s="14">
        <v>210</v>
      </c>
      <c r="J49" s="15" t="str">
        <f>VLOOKUP(G:G,[1]项目公开公示信息_1!$B:$P,15,0)</f>
        <v>新建盖板桥一座，道路硬化2公里，挡墙约30米
</v>
      </c>
      <c r="K49" s="10" t="s">
        <v>64</v>
      </c>
      <c r="L49" s="10" t="s">
        <v>64</v>
      </c>
      <c r="M49" s="10" t="s">
        <v>64</v>
      </c>
      <c r="N49" s="10" t="s">
        <v>64</v>
      </c>
      <c r="O49" s="10" t="s">
        <v>64</v>
      </c>
      <c r="P49" s="10" t="s">
        <v>64</v>
      </c>
      <c r="Q49" s="10" t="s">
        <v>64</v>
      </c>
      <c r="R49" s="10" t="s">
        <v>64</v>
      </c>
      <c r="S49" s="10" t="s">
        <v>64</v>
      </c>
      <c r="T49" s="10" t="s">
        <v>65</v>
      </c>
      <c r="U49" s="10" t="s">
        <v>66</v>
      </c>
      <c r="V49" s="10" t="s">
        <v>67</v>
      </c>
      <c r="W49" s="10" t="s">
        <v>68</v>
      </c>
      <c r="X49" s="10" t="s">
        <v>68</v>
      </c>
      <c r="Y49" s="10" t="s">
        <v>87</v>
      </c>
      <c r="Z49" s="10" t="s">
        <v>68</v>
      </c>
      <c r="AA49" s="11" t="s">
        <v>70</v>
      </c>
      <c r="AB49" s="11" t="s">
        <v>70</v>
      </c>
      <c r="AC49" s="10" t="s">
        <v>59</v>
      </c>
      <c r="AD49" s="10" t="s">
        <v>71</v>
      </c>
      <c r="AE49" s="10" t="s">
        <v>80</v>
      </c>
      <c r="AF49" s="10" t="s">
        <v>73</v>
      </c>
      <c r="AG49" s="10" t="s">
        <v>59</v>
      </c>
      <c r="AH49" s="10" t="s">
        <v>59</v>
      </c>
      <c r="AI49" s="10" t="s">
        <v>59</v>
      </c>
      <c r="AJ49" s="10" t="s">
        <v>59</v>
      </c>
      <c r="AK49" s="10" t="s">
        <v>59</v>
      </c>
      <c r="AL49" s="10" t="s">
        <v>59</v>
      </c>
      <c r="AM49" s="10" t="s">
        <v>59</v>
      </c>
      <c r="AN49" s="10" t="s">
        <v>59</v>
      </c>
      <c r="AO49" s="10" t="s">
        <v>59</v>
      </c>
      <c r="AP49" s="10" t="s">
        <v>59</v>
      </c>
      <c r="AQ49" s="10" t="s">
        <v>59</v>
      </c>
      <c r="AR49" s="10" t="s">
        <v>59</v>
      </c>
      <c r="AS49" s="10" t="s">
        <v>59</v>
      </c>
      <c r="AT49" s="10" t="s">
        <v>59</v>
      </c>
      <c r="AU49" s="10" t="s">
        <v>64</v>
      </c>
      <c r="AV49" s="10" t="s">
        <v>64</v>
      </c>
      <c r="AW49" s="10" t="s">
        <v>64</v>
      </c>
      <c r="AX49" s="10" t="s">
        <v>64</v>
      </c>
      <c r="AY49" s="10" t="s">
        <v>64</v>
      </c>
      <c r="AZ49" s="10" t="s">
        <v>64</v>
      </c>
      <c r="BA49" s="10" t="s">
        <v>59</v>
      </c>
      <c r="BB49" s="10" t="s">
        <v>59</v>
      </c>
      <c r="BC49" s="10" t="s">
        <v>219</v>
      </c>
      <c r="BD49" s="10" t="s">
        <v>75</v>
      </c>
      <c r="BE49" s="10" t="s">
        <v>220</v>
      </c>
    </row>
    <row r="50" ht="30" spans="1:57">
      <c r="A50" s="10">
        <v>46</v>
      </c>
      <c r="B50" s="10" t="s">
        <v>58</v>
      </c>
      <c r="C50" s="10" t="s">
        <v>59</v>
      </c>
      <c r="D50" s="10" t="s">
        <v>60</v>
      </c>
      <c r="E50" s="10" t="s">
        <v>129</v>
      </c>
      <c r="F50" s="10" t="s">
        <v>167</v>
      </c>
      <c r="G50" s="11" t="s">
        <v>221</v>
      </c>
      <c r="H50" s="10" t="s">
        <v>99</v>
      </c>
      <c r="I50" s="14">
        <v>240</v>
      </c>
      <c r="J50" s="15" t="str">
        <f>VLOOKUP(G:G,[1]项目公开公示信息_1!$B:$P,15,0)</f>
        <v>硬化路3100米，3.5米宽，排（过）水涵8处。
</v>
      </c>
      <c r="K50" s="10" t="s">
        <v>64</v>
      </c>
      <c r="L50" s="10" t="s">
        <v>64</v>
      </c>
      <c r="M50" s="10" t="s">
        <v>64</v>
      </c>
      <c r="N50" s="10" t="s">
        <v>64</v>
      </c>
      <c r="O50" s="10" t="s">
        <v>64</v>
      </c>
      <c r="P50" s="10" t="s">
        <v>64</v>
      </c>
      <c r="Q50" s="10" t="s">
        <v>64</v>
      </c>
      <c r="R50" s="10" t="s">
        <v>64</v>
      </c>
      <c r="S50" s="10" t="s">
        <v>64</v>
      </c>
      <c r="T50" s="10" t="s">
        <v>65</v>
      </c>
      <c r="U50" s="10" t="s">
        <v>66</v>
      </c>
      <c r="V50" s="10" t="s">
        <v>67</v>
      </c>
      <c r="W50" s="10" t="s">
        <v>68</v>
      </c>
      <c r="X50" s="10" t="s">
        <v>68</v>
      </c>
      <c r="Y50" s="10" t="s">
        <v>79</v>
      </c>
      <c r="Z50" s="10" t="s">
        <v>68</v>
      </c>
      <c r="AA50" s="11" t="s">
        <v>70</v>
      </c>
      <c r="AB50" s="11" t="s">
        <v>70</v>
      </c>
      <c r="AC50" s="10" t="s">
        <v>59</v>
      </c>
      <c r="AD50" s="10" t="s">
        <v>71</v>
      </c>
      <c r="AE50" s="10" t="s">
        <v>80</v>
      </c>
      <c r="AF50" s="10" t="s">
        <v>73</v>
      </c>
      <c r="AG50" s="10" t="s">
        <v>59</v>
      </c>
      <c r="AH50" s="10" t="s">
        <v>59</v>
      </c>
      <c r="AI50" s="10" t="s">
        <v>59</v>
      </c>
      <c r="AJ50" s="10" t="s">
        <v>59</v>
      </c>
      <c r="AK50" s="10" t="s">
        <v>59</v>
      </c>
      <c r="AL50" s="10" t="s">
        <v>59</v>
      </c>
      <c r="AM50" s="10" t="s">
        <v>59</v>
      </c>
      <c r="AN50" s="10" t="s">
        <v>59</v>
      </c>
      <c r="AO50" s="10" t="s">
        <v>59</v>
      </c>
      <c r="AP50" s="10" t="s">
        <v>59</v>
      </c>
      <c r="AQ50" s="10" t="s">
        <v>59</v>
      </c>
      <c r="AR50" s="10" t="s">
        <v>59</v>
      </c>
      <c r="AS50" s="10" t="s">
        <v>59</v>
      </c>
      <c r="AT50" s="10" t="s">
        <v>59</v>
      </c>
      <c r="AU50" s="10" t="s">
        <v>64</v>
      </c>
      <c r="AV50" s="10" t="s">
        <v>64</v>
      </c>
      <c r="AW50" s="10" t="s">
        <v>64</v>
      </c>
      <c r="AX50" s="10" t="s">
        <v>64</v>
      </c>
      <c r="AY50" s="10" t="s">
        <v>64</v>
      </c>
      <c r="AZ50" s="10" t="s">
        <v>64</v>
      </c>
      <c r="BA50" s="10" t="s">
        <v>59</v>
      </c>
      <c r="BB50" s="10" t="s">
        <v>59</v>
      </c>
      <c r="BC50" s="10" t="s">
        <v>222</v>
      </c>
      <c r="BD50" s="10" t="s">
        <v>75</v>
      </c>
      <c r="BE50" s="10" t="s">
        <v>223</v>
      </c>
    </row>
    <row r="51" ht="15" spans="1:57">
      <c r="A51" s="10">
        <v>47</v>
      </c>
      <c r="B51" s="10" t="s">
        <v>58</v>
      </c>
      <c r="C51" s="10" t="s">
        <v>59</v>
      </c>
      <c r="D51" s="10" t="s">
        <v>60</v>
      </c>
      <c r="E51" s="10" t="s">
        <v>129</v>
      </c>
      <c r="F51" s="10" t="s">
        <v>167</v>
      </c>
      <c r="G51" s="11" t="s">
        <v>224</v>
      </c>
      <c r="H51" s="10" t="s">
        <v>58</v>
      </c>
      <c r="I51" s="14">
        <v>900</v>
      </c>
      <c r="J51" s="15" t="str">
        <f>VLOOKUP(G:G,[1]项目公开公示信息_1!$B:$P,15,0)</f>
        <v>建设一批现代农业集约型产业园</v>
      </c>
      <c r="K51" s="10" t="s">
        <v>64</v>
      </c>
      <c r="L51" s="10" t="s">
        <v>64</v>
      </c>
      <c r="M51" s="10" t="s">
        <v>64</v>
      </c>
      <c r="N51" s="10" t="s">
        <v>64</v>
      </c>
      <c r="O51" s="10" t="s">
        <v>64</v>
      </c>
      <c r="P51" s="10" t="s">
        <v>64</v>
      </c>
      <c r="Q51" s="10" t="s">
        <v>64</v>
      </c>
      <c r="R51" s="10" t="s">
        <v>64</v>
      </c>
      <c r="S51" s="10" t="s">
        <v>64</v>
      </c>
      <c r="T51" s="10" t="s">
        <v>107</v>
      </c>
      <c r="U51" s="10" t="s">
        <v>66</v>
      </c>
      <c r="V51" s="10" t="s">
        <v>67</v>
      </c>
      <c r="W51" s="10" t="s">
        <v>68</v>
      </c>
      <c r="X51" s="10" t="s">
        <v>68</v>
      </c>
      <c r="Y51" s="10" t="s">
        <v>225</v>
      </c>
      <c r="Z51" s="10" t="s">
        <v>68</v>
      </c>
      <c r="AA51" s="11" t="s">
        <v>70</v>
      </c>
      <c r="AB51" s="11" t="s">
        <v>70</v>
      </c>
      <c r="AC51" s="10" t="s">
        <v>59</v>
      </c>
      <c r="AD51" s="10" t="s">
        <v>59</v>
      </c>
      <c r="AE51" s="10" t="s">
        <v>59</v>
      </c>
      <c r="AF51" s="10" t="s">
        <v>59</v>
      </c>
      <c r="AG51" s="10" t="s">
        <v>59</v>
      </c>
      <c r="AH51" s="10" t="s">
        <v>59</v>
      </c>
      <c r="AI51" s="10" t="s">
        <v>59</v>
      </c>
      <c r="AJ51" s="10" t="s">
        <v>59</v>
      </c>
      <c r="AK51" s="10" t="s">
        <v>59</v>
      </c>
      <c r="AL51" s="10" t="s">
        <v>59</v>
      </c>
      <c r="AM51" s="10" t="s">
        <v>59</v>
      </c>
      <c r="AN51" s="10" t="s">
        <v>59</v>
      </c>
      <c r="AO51" s="10" t="s">
        <v>59</v>
      </c>
      <c r="AP51" s="10" t="s">
        <v>59</v>
      </c>
      <c r="AQ51" s="10" t="s">
        <v>59</v>
      </c>
      <c r="AR51" s="10" t="s">
        <v>59</v>
      </c>
      <c r="AS51" s="10" t="s">
        <v>59</v>
      </c>
      <c r="AT51" s="10" t="s">
        <v>59</v>
      </c>
      <c r="AU51" s="10" t="s">
        <v>64</v>
      </c>
      <c r="AV51" s="10" t="s">
        <v>64</v>
      </c>
      <c r="AW51" s="10" t="s">
        <v>64</v>
      </c>
      <c r="AX51" s="10" t="s">
        <v>64</v>
      </c>
      <c r="AY51" s="10" t="s">
        <v>64</v>
      </c>
      <c r="AZ51" s="10" t="s">
        <v>64</v>
      </c>
      <c r="BA51" s="10" t="s">
        <v>59</v>
      </c>
      <c r="BB51" s="10" t="s">
        <v>59</v>
      </c>
      <c r="BC51" s="10" t="s">
        <v>59</v>
      </c>
      <c r="BD51" s="10" t="s">
        <v>75</v>
      </c>
      <c r="BE51" s="10" t="s">
        <v>226</v>
      </c>
    </row>
    <row r="52" ht="15" spans="1:57">
      <c r="A52" s="10">
        <v>48</v>
      </c>
      <c r="B52" s="10" t="s">
        <v>58</v>
      </c>
      <c r="C52" s="10" t="s">
        <v>59</v>
      </c>
      <c r="D52" s="10" t="s">
        <v>60</v>
      </c>
      <c r="E52" s="10" t="s">
        <v>129</v>
      </c>
      <c r="F52" s="10" t="s">
        <v>167</v>
      </c>
      <c r="G52" s="11" t="s">
        <v>227</v>
      </c>
      <c r="H52" s="10" t="s">
        <v>58</v>
      </c>
      <c r="I52" s="14">
        <v>2000</v>
      </c>
      <c r="J52" s="15" t="str">
        <f>VLOOKUP(G:G,[1]项目公开公示信息_1!$B:$P,15,0)</f>
        <v>融安金桔按标准盖网盖模补助6000-7000元/亩，计划总补助1500亩</v>
      </c>
      <c r="K52" s="10" t="s">
        <v>64</v>
      </c>
      <c r="L52" s="10" t="s">
        <v>64</v>
      </c>
      <c r="M52" s="10" t="s">
        <v>64</v>
      </c>
      <c r="N52" s="10" t="s">
        <v>64</v>
      </c>
      <c r="O52" s="10" t="s">
        <v>64</v>
      </c>
      <c r="P52" s="10" t="s">
        <v>64</v>
      </c>
      <c r="Q52" s="10" t="s">
        <v>64</v>
      </c>
      <c r="R52" s="10" t="s">
        <v>64</v>
      </c>
      <c r="S52" s="10" t="s">
        <v>64</v>
      </c>
      <c r="T52" s="10" t="s">
        <v>107</v>
      </c>
      <c r="U52" s="10" t="s">
        <v>66</v>
      </c>
      <c r="V52" s="10" t="s">
        <v>67</v>
      </c>
      <c r="W52" s="10" t="s">
        <v>67</v>
      </c>
      <c r="X52" s="10" t="s">
        <v>68</v>
      </c>
      <c r="Y52" s="10" t="s">
        <v>228</v>
      </c>
      <c r="Z52" s="10" t="s">
        <v>68</v>
      </c>
      <c r="AA52" s="11" t="s">
        <v>70</v>
      </c>
      <c r="AB52" s="11" t="s">
        <v>70</v>
      </c>
      <c r="AC52" s="10" t="s">
        <v>59</v>
      </c>
      <c r="AD52" s="10" t="s">
        <v>59</v>
      </c>
      <c r="AE52" s="10" t="s">
        <v>59</v>
      </c>
      <c r="AF52" s="10" t="s">
        <v>59</v>
      </c>
      <c r="AG52" s="10" t="s">
        <v>59</v>
      </c>
      <c r="AH52" s="10" t="s">
        <v>59</v>
      </c>
      <c r="AI52" s="10" t="s">
        <v>59</v>
      </c>
      <c r="AJ52" s="10" t="s">
        <v>59</v>
      </c>
      <c r="AK52" s="10" t="s">
        <v>59</v>
      </c>
      <c r="AL52" s="10" t="s">
        <v>59</v>
      </c>
      <c r="AM52" s="10" t="s">
        <v>59</v>
      </c>
      <c r="AN52" s="10" t="s">
        <v>59</v>
      </c>
      <c r="AO52" s="10" t="s">
        <v>59</v>
      </c>
      <c r="AP52" s="10" t="s">
        <v>59</v>
      </c>
      <c r="AQ52" s="10" t="s">
        <v>59</v>
      </c>
      <c r="AR52" s="10" t="s">
        <v>59</v>
      </c>
      <c r="AS52" s="10" t="s">
        <v>59</v>
      </c>
      <c r="AT52" s="10" t="s">
        <v>59</v>
      </c>
      <c r="AU52" s="10" t="s">
        <v>64</v>
      </c>
      <c r="AV52" s="10" t="s">
        <v>64</v>
      </c>
      <c r="AW52" s="10" t="s">
        <v>64</v>
      </c>
      <c r="AX52" s="10" t="s">
        <v>64</v>
      </c>
      <c r="AY52" s="10" t="s">
        <v>64</v>
      </c>
      <c r="AZ52" s="10" t="s">
        <v>64</v>
      </c>
      <c r="BA52" s="10" t="s">
        <v>59</v>
      </c>
      <c r="BB52" s="10" t="s">
        <v>59</v>
      </c>
      <c r="BC52" s="10" t="s">
        <v>59</v>
      </c>
      <c r="BD52" s="10" t="s">
        <v>75</v>
      </c>
      <c r="BE52" s="10" t="s">
        <v>229</v>
      </c>
    </row>
    <row r="53" ht="30" spans="1:57">
      <c r="A53" s="10">
        <v>49</v>
      </c>
      <c r="B53" s="10" t="s">
        <v>58</v>
      </c>
      <c r="C53" s="10" t="s">
        <v>59</v>
      </c>
      <c r="D53" s="10" t="s">
        <v>60</v>
      </c>
      <c r="E53" s="10" t="s">
        <v>129</v>
      </c>
      <c r="F53" s="10" t="s">
        <v>167</v>
      </c>
      <c r="G53" s="11" t="s">
        <v>230</v>
      </c>
      <c r="H53" s="10" t="s">
        <v>231</v>
      </c>
      <c r="I53" s="14">
        <v>70</v>
      </c>
      <c r="J53" s="15" t="str">
        <f>VLOOKUP(G:G,[1]项目公开公示信息_1!$B:$P,15,0)</f>
        <v>新建道路硬化800米
</v>
      </c>
      <c r="K53" s="10" t="s">
        <v>64</v>
      </c>
      <c r="L53" s="10" t="s">
        <v>64</v>
      </c>
      <c r="M53" s="10" t="s">
        <v>64</v>
      </c>
      <c r="N53" s="10" t="s">
        <v>64</v>
      </c>
      <c r="O53" s="10" t="s">
        <v>64</v>
      </c>
      <c r="P53" s="10" t="s">
        <v>64</v>
      </c>
      <c r="Q53" s="10" t="s">
        <v>64</v>
      </c>
      <c r="R53" s="10" t="s">
        <v>64</v>
      </c>
      <c r="S53" s="10" t="s">
        <v>64</v>
      </c>
      <c r="T53" s="10" t="s">
        <v>107</v>
      </c>
      <c r="U53" s="10" t="s">
        <v>66</v>
      </c>
      <c r="V53" s="10" t="s">
        <v>67</v>
      </c>
      <c r="W53" s="10" t="s">
        <v>68</v>
      </c>
      <c r="X53" s="10" t="s">
        <v>68</v>
      </c>
      <c r="Y53" s="10" t="s">
        <v>232</v>
      </c>
      <c r="Z53" s="10" t="s">
        <v>68</v>
      </c>
      <c r="AA53" s="11" t="s">
        <v>233</v>
      </c>
      <c r="AB53" s="11" t="s">
        <v>233</v>
      </c>
      <c r="AC53" s="10" t="s">
        <v>59</v>
      </c>
      <c r="AD53" s="10" t="s">
        <v>59</v>
      </c>
      <c r="AE53" s="10" t="s">
        <v>59</v>
      </c>
      <c r="AF53" s="10" t="s">
        <v>59</v>
      </c>
      <c r="AG53" s="10" t="s">
        <v>59</v>
      </c>
      <c r="AH53" s="10" t="s">
        <v>59</v>
      </c>
      <c r="AI53" s="10" t="s">
        <v>59</v>
      </c>
      <c r="AJ53" s="10" t="s">
        <v>59</v>
      </c>
      <c r="AK53" s="10" t="s">
        <v>59</v>
      </c>
      <c r="AL53" s="10" t="s">
        <v>59</v>
      </c>
      <c r="AM53" s="10" t="s">
        <v>59</v>
      </c>
      <c r="AN53" s="10" t="s">
        <v>59</v>
      </c>
      <c r="AO53" s="10" t="s">
        <v>59</v>
      </c>
      <c r="AP53" s="10" t="s">
        <v>59</v>
      </c>
      <c r="AQ53" s="10" t="s">
        <v>59</v>
      </c>
      <c r="AR53" s="10" t="s">
        <v>59</v>
      </c>
      <c r="AS53" s="10" t="s">
        <v>59</v>
      </c>
      <c r="AT53" s="10" t="s">
        <v>59</v>
      </c>
      <c r="AU53" s="10" t="s">
        <v>64</v>
      </c>
      <c r="AV53" s="10" t="s">
        <v>64</v>
      </c>
      <c r="AW53" s="10" t="s">
        <v>64</v>
      </c>
      <c r="AX53" s="10" t="s">
        <v>64</v>
      </c>
      <c r="AY53" s="10" t="s">
        <v>64</v>
      </c>
      <c r="AZ53" s="10" t="s">
        <v>64</v>
      </c>
      <c r="BA53" s="10" t="s">
        <v>59</v>
      </c>
      <c r="BB53" s="10" t="s">
        <v>59</v>
      </c>
      <c r="BC53" s="10" t="s">
        <v>59</v>
      </c>
      <c r="BD53" s="10" t="s">
        <v>75</v>
      </c>
      <c r="BE53" s="10" t="s">
        <v>234</v>
      </c>
    </row>
    <row r="54" ht="30" spans="1:57">
      <c r="A54" s="10">
        <v>50</v>
      </c>
      <c r="B54" s="10" t="s">
        <v>58</v>
      </c>
      <c r="C54" s="10" t="s">
        <v>59</v>
      </c>
      <c r="D54" s="10" t="s">
        <v>60</v>
      </c>
      <c r="E54" s="10" t="s">
        <v>129</v>
      </c>
      <c r="F54" s="10" t="s">
        <v>167</v>
      </c>
      <c r="G54" s="11" t="s">
        <v>235</v>
      </c>
      <c r="H54" s="10" t="s">
        <v>236</v>
      </c>
      <c r="I54" s="14">
        <v>120</v>
      </c>
      <c r="J54" s="15" t="str">
        <f>VLOOKUP(G:G,[1]项目公开公示信息_1!$B:$P,15,0)</f>
        <v>新建道路硬化1500米
</v>
      </c>
      <c r="K54" s="10" t="s">
        <v>64</v>
      </c>
      <c r="L54" s="10" t="s">
        <v>64</v>
      </c>
      <c r="M54" s="10" t="s">
        <v>64</v>
      </c>
      <c r="N54" s="10" t="s">
        <v>64</v>
      </c>
      <c r="O54" s="10" t="s">
        <v>64</v>
      </c>
      <c r="P54" s="10" t="s">
        <v>64</v>
      </c>
      <c r="Q54" s="10" t="s">
        <v>64</v>
      </c>
      <c r="R54" s="10" t="s">
        <v>64</v>
      </c>
      <c r="S54" s="10" t="s">
        <v>64</v>
      </c>
      <c r="T54" s="10" t="s">
        <v>107</v>
      </c>
      <c r="U54" s="10" t="s">
        <v>66</v>
      </c>
      <c r="V54" s="10" t="s">
        <v>67</v>
      </c>
      <c r="W54" s="10" t="s">
        <v>68</v>
      </c>
      <c r="X54" s="10" t="s">
        <v>68</v>
      </c>
      <c r="Y54" s="10" t="s">
        <v>100</v>
      </c>
      <c r="Z54" s="10" t="s">
        <v>68</v>
      </c>
      <c r="AA54" s="11" t="s">
        <v>233</v>
      </c>
      <c r="AB54" s="11" t="s">
        <v>233</v>
      </c>
      <c r="AC54" s="10" t="s">
        <v>59</v>
      </c>
      <c r="AD54" s="10" t="s">
        <v>59</v>
      </c>
      <c r="AE54" s="10" t="s">
        <v>59</v>
      </c>
      <c r="AF54" s="10" t="s">
        <v>59</v>
      </c>
      <c r="AG54" s="10" t="s">
        <v>59</v>
      </c>
      <c r="AH54" s="10" t="s">
        <v>59</v>
      </c>
      <c r="AI54" s="10" t="s">
        <v>59</v>
      </c>
      <c r="AJ54" s="10" t="s">
        <v>59</v>
      </c>
      <c r="AK54" s="10" t="s">
        <v>59</v>
      </c>
      <c r="AL54" s="10" t="s">
        <v>59</v>
      </c>
      <c r="AM54" s="10" t="s">
        <v>59</v>
      </c>
      <c r="AN54" s="10" t="s">
        <v>59</v>
      </c>
      <c r="AO54" s="10" t="s">
        <v>59</v>
      </c>
      <c r="AP54" s="10" t="s">
        <v>59</v>
      </c>
      <c r="AQ54" s="10" t="s">
        <v>59</v>
      </c>
      <c r="AR54" s="10" t="s">
        <v>59</v>
      </c>
      <c r="AS54" s="10" t="s">
        <v>59</v>
      </c>
      <c r="AT54" s="10" t="s">
        <v>59</v>
      </c>
      <c r="AU54" s="10" t="s">
        <v>64</v>
      </c>
      <c r="AV54" s="10" t="s">
        <v>64</v>
      </c>
      <c r="AW54" s="10" t="s">
        <v>64</v>
      </c>
      <c r="AX54" s="10" t="s">
        <v>64</v>
      </c>
      <c r="AY54" s="10" t="s">
        <v>64</v>
      </c>
      <c r="AZ54" s="10" t="s">
        <v>64</v>
      </c>
      <c r="BA54" s="10" t="s">
        <v>59</v>
      </c>
      <c r="BB54" s="10" t="s">
        <v>59</v>
      </c>
      <c r="BC54" s="10" t="s">
        <v>59</v>
      </c>
      <c r="BD54" s="10" t="s">
        <v>75</v>
      </c>
      <c r="BE54" s="10" t="s">
        <v>237</v>
      </c>
    </row>
    <row r="55" ht="15" spans="1:57">
      <c r="A55" s="10">
        <v>51</v>
      </c>
      <c r="B55" s="10" t="s">
        <v>58</v>
      </c>
      <c r="C55" s="10" t="s">
        <v>59</v>
      </c>
      <c r="D55" s="10" t="s">
        <v>60</v>
      </c>
      <c r="E55" s="10" t="s">
        <v>129</v>
      </c>
      <c r="F55" s="10" t="s">
        <v>167</v>
      </c>
      <c r="G55" s="11" t="s">
        <v>238</v>
      </c>
      <c r="H55" s="10" t="s">
        <v>239</v>
      </c>
      <c r="I55" s="14">
        <v>28</v>
      </c>
      <c r="J55" s="15" t="str">
        <f>VLOOKUP(G:G,[1]项目公开公示信息_1!$B:$P,15,0)</f>
        <v>新建产业路300米。</v>
      </c>
      <c r="K55" s="10" t="s">
        <v>64</v>
      </c>
      <c r="L55" s="10" t="s">
        <v>64</v>
      </c>
      <c r="M55" s="10" t="s">
        <v>64</v>
      </c>
      <c r="N55" s="10" t="s">
        <v>64</v>
      </c>
      <c r="O55" s="10" t="s">
        <v>64</v>
      </c>
      <c r="P55" s="10" t="s">
        <v>64</v>
      </c>
      <c r="Q55" s="10" t="s">
        <v>64</v>
      </c>
      <c r="R55" s="10" t="s">
        <v>64</v>
      </c>
      <c r="S55" s="10" t="s">
        <v>64</v>
      </c>
      <c r="T55" s="10" t="s">
        <v>107</v>
      </c>
      <c r="U55" s="10" t="s">
        <v>66</v>
      </c>
      <c r="V55" s="10" t="s">
        <v>67</v>
      </c>
      <c r="W55" s="10" t="s">
        <v>68</v>
      </c>
      <c r="X55" s="10" t="s">
        <v>68</v>
      </c>
      <c r="Y55" s="10" t="s">
        <v>100</v>
      </c>
      <c r="Z55" s="10" t="s">
        <v>68</v>
      </c>
      <c r="AA55" s="11" t="s">
        <v>240</v>
      </c>
      <c r="AB55" s="11" t="s">
        <v>240</v>
      </c>
      <c r="AC55" s="10" t="s">
        <v>59</v>
      </c>
      <c r="AD55" s="10" t="s">
        <v>59</v>
      </c>
      <c r="AE55" s="10" t="s">
        <v>59</v>
      </c>
      <c r="AF55" s="10" t="s">
        <v>59</v>
      </c>
      <c r="AG55" s="10" t="s">
        <v>59</v>
      </c>
      <c r="AH55" s="10" t="s">
        <v>59</v>
      </c>
      <c r="AI55" s="10" t="s">
        <v>59</v>
      </c>
      <c r="AJ55" s="10" t="s">
        <v>59</v>
      </c>
      <c r="AK55" s="10" t="s">
        <v>59</v>
      </c>
      <c r="AL55" s="10" t="s">
        <v>59</v>
      </c>
      <c r="AM55" s="10" t="s">
        <v>59</v>
      </c>
      <c r="AN55" s="10" t="s">
        <v>59</v>
      </c>
      <c r="AO55" s="10" t="s">
        <v>59</v>
      </c>
      <c r="AP55" s="10" t="s">
        <v>59</v>
      </c>
      <c r="AQ55" s="10" t="s">
        <v>59</v>
      </c>
      <c r="AR55" s="10" t="s">
        <v>59</v>
      </c>
      <c r="AS55" s="10" t="s">
        <v>59</v>
      </c>
      <c r="AT55" s="10" t="s">
        <v>59</v>
      </c>
      <c r="AU55" s="10" t="s">
        <v>64</v>
      </c>
      <c r="AV55" s="10" t="s">
        <v>64</v>
      </c>
      <c r="AW55" s="10" t="s">
        <v>64</v>
      </c>
      <c r="AX55" s="10" t="s">
        <v>64</v>
      </c>
      <c r="AY55" s="10" t="s">
        <v>64</v>
      </c>
      <c r="AZ55" s="10" t="s">
        <v>64</v>
      </c>
      <c r="BA55" s="10" t="s">
        <v>59</v>
      </c>
      <c r="BB55" s="10" t="s">
        <v>59</v>
      </c>
      <c r="BC55" s="10" t="s">
        <v>59</v>
      </c>
      <c r="BD55" s="10" t="s">
        <v>75</v>
      </c>
      <c r="BE55" s="10" t="s">
        <v>241</v>
      </c>
    </row>
    <row r="56" ht="30" spans="1:57">
      <c r="A56" s="10">
        <v>52</v>
      </c>
      <c r="B56" s="10" t="s">
        <v>58</v>
      </c>
      <c r="C56" s="10" t="s">
        <v>59</v>
      </c>
      <c r="D56" s="10" t="s">
        <v>60</v>
      </c>
      <c r="E56" s="10" t="s">
        <v>129</v>
      </c>
      <c r="F56" s="10" t="s">
        <v>167</v>
      </c>
      <c r="G56" s="11" t="s">
        <v>242</v>
      </c>
      <c r="H56" s="10" t="s">
        <v>243</v>
      </c>
      <c r="I56" s="14">
        <v>380</v>
      </c>
      <c r="J56" s="15" t="str">
        <f>VLOOKUP(G:G,[1]项目公开公示信息_1!$B:$P,15,0)</f>
        <v>维修13170平方米，错车道130平方米，灌溉水渠挡墙800米。
</v>
      </c>
      <c r="K56" s="10" t="s">
        <v>64</v>
      </c>
      <c r="L56" s="10" t="s">
        <v>64</v>
      </c>
      <c r="M56" s="10" t="s">
        <v>64</v>
      </c>
      <c r="N56" s="10" t="s">
        <v>64</v>
      </c>
      <c r="O56" s="10" t="s">
        <v>64</v>
      </c>
      <c r="P56" s="10" t="s">
        <v>64</v>
      </c>
      <c r="Q56" s="10" t="s">
        <v>64</v>
      </c>
      <c r="R56" s="10" t="s">
        <v>64</v>
      </c>
      <c r="S56" s="10" t="s">
        <v>64</v>
      </c>
      <c r="T56" s="10" t="s">
        <v>107</v>
      </c>
      <c r="U56" s="10" t="s">
        <v>66</v>
      </c>
      <c r="V56" s="10" t="s">
        <v>67</v>
      </c>
      <c r="W56" s="10" t="s">
        <v>68</v>
      </c>
      <c r="X56" s="10" t="s">
        <v>68</v>
      </c>
      <c r="Y56" s="10" t="s">
        <v>244</v>
      </c>
      <c r="Z56" s="10" t="s">
        <v>68</v>
      </c>
      <c r="AA56" s="11" t="s">
        <v>70</v>
      </c>
      <c r="AB56" s="11" t="s">
        <v>70</v>
      </c>
      <c r="AC56" s="10" t="s">
        <v>59</v>
      </c>
      <c r="AD56" s="10" t="s">
        <v>59</v>
      </c>
      <c r="AE56" s="10" t="s">
        <v>59</v>
      </c>
      <c r="AF56" s="10" t="s">
        <v>59</v>
      </c>
      <c r="AG56" s="10" t="s">
        <v>59</v>
      </c>
      <c r="AH56" s="10" t="s">
        <v>59</v>
      </c>
      <c r="AI56" s="10" t="s">
        <v>59</v>
      </c>
      <c r="AJ56" s="10" t="s">
        <v>59</v>
      </c>
      <c r="AK56" s="10" t="s">
        <v>59</v>
      </c>
      <c r="AL56" s="10" t="s">
        <v>59</v>
      </c>
      <c r="AM56" s="10" t="s">
        <v>59</v>
      </c>
      <c r="AN56" s="10" t="s">
        <v>59</v>
      </c>
      <c r="AO56" s="10" t="s">
        <v>59</v>
      </c>
      <c r="AP56" s="10" t="s">
        <v>59</v>
      </c>
      <c r="AQ56" s="10" t="s">
        <v>59</v>
      </c>
      <c r="AR56" s="10" t="s">
        <v>59</v>
      </c>
      <c r="AS56" s="10" t="s">
        <v>59</v>
      </c>
      <c r="AT56" s="10" t="s">
        <v>59</v>
      </c>
      <c r="AU56" s="10" t="s">
        <v>64</v>
      </c>
      <c r="AV56" s="10" t="s">
        <v>64</v>
      </c>
      <c r="AW56" s="10" t="s">
        <v>64</v>
      </c>
      <c r="AX56" s="10" t="s">
        <v>64</v>
      </c>
      <c r="AY56" s="10" t="s">
        <v>64</v>
      </c>
      <c r="AZ56" s="10" t="s">
        <v>64</v>
      </c>
      <c r="BA56" s="10" t="s">
        <v>59</v>
      </c>
      <c r="BB56" s="10" t="s">
        <v>59</v>
      </c>
      <c r="BC56" s="10" t="s">
        <v>59</v>
      </c>
      <c r="BD56" s="10" t="s">
        <v>75</v>
      </c>
      <c r="BE56" s="10" t="s">
        <v>245</v>
      </c>
    </row>
    <row r="57" ht="30" spans="1:57">
      <c r="A57" s="10">
        <v>53</v>
      </c>
      <c r="B57" s="10" t="s">
        <v>58</v>
      </c>
      <c r="C57" s="10" t="s">
        <v>59</v>
      </c>
      <c r="D57" s="10" t="s">
        <v>60</v>
      </c>
      <c r="E57" s="10" t="s">
        <v>129</v>
      </c>
      <c r="F57" s="10" t="s">
        <v>167</v>
      </c>
      <c r="G57" s="11" t="s">
        <v>246</v>
      </c>
      <c r="H57" s="10" t="s">
        <v>247</v>
      </c>
      <c r="I57" s="14">
        <v>30</v>
      </c>
      <c r="J57" s="15" t="str">
        <f>VLOOKUP(G:G,[1]项目公开公示信息_1!$B:$P,15,0)</f>
        <v>新建三面光水渠；40*40CM，800米；50*50CM,400米
</v>
      </c>
      <c r="K57" s="10" t="s">
        <v>64</v>
      </c>
      <c r="L57" s="10" t="s">
        <v>64</v>
      </c>
      <c r="M57" s="10" t="s">
        <v>64</v>
      </c>
      <c r="N57" s="10" t="s">
        <v>64</v>
      </c>
      <c r="O57" s="10" t="s">
        <v>64</v>
      </c>
      <c r="P57" s="10" t="s">
        <v>64</v>
      </c>
      <c r="Q57" s="10" t="s">
        <v>64</v>
      </c>
      <c r="R57" s="10" t="s">
        <v>64</v>
      </c>
      <c r="S57" s="10" t="s">
        <v>64</v>
      </c>
      <c r="T57" s="10" t="s">
        <v>107</v>
      </c>
      <c r="U57" s="10" t="s">
        <v>66</v>
      </c>
      <c r="V57" s="10" t="s">
        <v>67</v>
      </c>
      <c r="W57" s="10" t="s">
        <v>68</v>
      </c>
      <c r="X57" s="10" t="s">
        <v>68</v>
      </c>
      <c r="Y57" s="10" t="s">
        <v>92</v>
      </c>
      <c r="Z57" s="10" t="s">
        <v>68</v>
      </c>
      <c r="AA57" s="11" t="s">
        <v>70</v>
      </c>
      <c r="AB57" s="11" t="s">
        <v>70</v>
      </c>
      <c r="AC57" s="10" t="s">
        <v>59</v>
      </c>
      <c r="AD57" s="10" t="s">
        <v>59</v>
      </c>
      <c r="AE57" s="10" t="s">
        <v>59</v>
      </c>
      <c r="AF57" s="10" t="s">
        <v>59</v>
      </c>
      <c r="AG57" s="10" t="s">
        <v>59</v>
      </c>
      <c r="AH57" s="10" t="s">
        <v>59</v>
      </c>
      <c r="AI57" s="10" t="s">
        <v>59</v>
      </c>
      <c r="AJ57" s="10" t="s">
        <v>59</v>
      </c>
      <c r="AK57" s="10" t="s">
        <v>59</v>
      </c>
      <c r="AL57" s="10" t="s">
        <v>59</v>
      </c>
      <c r="AM57" s="10" t="s">
        <v>59</v>
      </c>
      <c r="AN57" s="10" t="s">
        <v>59</v>
      </c>
      <c r="AO57" s="10" t="s">
        <v>59</v>
      </c>
      <c r="AP57" s="10" t="s">
        <v>59</v>
      </c>
      <c r="AQ57" s="10" t="s">
        <v>59</v>
      </c>
      <c r="AR57" s="10" t="s">
        <v>59</v>
      </c>
      <c r="AS57" s="10" t="s">
        <v>59</v>
      </c>
      <c r="AT57" s="10" t="s">
        <v>59</v>
      </c>
      <c r="AU57" s="10" t="s">
        <v>64</v>
      </c>
      <c r="AV57" s="10" t="s">
        <v>64</v>
      </c>
      <c r="AW57" s="10" t="s">
        <v>64</v>
      </c>
      <c r="AX57" s="10" t="s">
        <v>64</v>
      </c>
      <c r="AY57" s="10" t="s">
        <v>64</v>
      </c>
      <c r="AZ57" s="10" t="s">
        <v>64</v>
      </c>
      <c r="BA57" s="10" t="s">
        <v>59</v>
      </c>
      <c r="BB57" s="10" t="s">
        <v>59</v>
      </c>
      <c r="BC57" s="10" t="s">
        <v>59</v>
      </c>
      <c r="BD57" s="10" t="s">
        <v>248</v>
      </c>
      <c r="BE57" s="10" t="s">
        <v>249</v>
      </c>
    </row>
    <row r="58" ht="82.5" spans="1:57">
      <c r="A58" s="10">
        <v>54</v>
      </c>
      <c r="B58" s="10" t="s">
        <v>58</v>
      </c>
      <c r="C58" s="10" t="s">
        <v>59</v>
      </c>
      <c r="D58" s="10" t="s">
        <v>60</v>
      </c>
      <c r="E58" s="10" t="s">
        <v>250</v>
      </c>
      <c r="F58" s="10" t="s">
        <v>251</v>
      </c>
      <c r="G58" s="11" t="s">
        <v>252</v>
      </c>
      <c r="H58" s="10" t="s">
        <v>58</v>
      </c>
      <c r="I58" s="14">
        <v>36</v>
      </c>
      <c r="J58" s="15" t="str">
        <f>VLOOKUP(G:G,[1]项目公开公示信息_1!$B:$P,15,0)</f>
        <v>为推动完善融安金桔全产业链标准体系，编制《融安金桔产业技术人才评价规范》、《融安金桔苗木培育基地建设规范》、《融安金桔避雨避寒设施建设规范》、《融安金桔绿色生产技术规程》、《融安金桔主要病虫害防治技术规程》、《融安金桔果园建园技术规程》、《融安金桔设施建设规范》、《融安金桔种质资源圃建设技术规程》、《融安金桔古树保护技术规范》等九个个团体标准，每个团体标准制定费用4万元。</v>
      </c>
      <c r="K58" s="10" t="s">
        <v>64</v>
      </c>
      <c r="L58" s="10" t="s">
        <v>64</v>
      </c>
      <c r="M58" s="10" t="s">
        <v>64</v>
      </c>
      <c r="N58" s="10" t="s">
        <v>64</v>
      </c>
      <c r="O58" s="10" t="s">
        <v>64</v>
      </c>
      <c r="P58" s="10" t="s">
        <v>64</v>
      </c>
      <c r="Q58" s="10" t="s">
        <v>64</v>
      </c>
      <c r="R58" s="10" t="s">
        <v>64</v>
      </c>
      <c r="S58" s="10" t="s">
        <v>64</v>
      </c>
      <c r="T58" s="10" t="s">
        <v>65</v>
      </c>
      <c r="U58" s="10" t="s">
        <v>66</v>
      </c>
      <c r="V58" s="10" t="s">
        <v>67</v>
      </c>
      <c r="W58" s="10" t="s">
        <v>68</v>
      </c>
      <c r="X58" s="10" t="s">
        <v>68</v>
      </c>
      <c r="Y58" s="10" t="s">
        <v>228</v>
      </c>
      <c r="Z58" s="10" t="s">
        <v>68</v>
      </c>
      <c r="AA58" s="11" t="s">
        <v>70</v>
      </c>
      <c r="AB58" s="11" t="s">
        <v>70</v>
      </c>
      <c r="AC58" s="10" t="s">
        <v>59</v>
      </c>
      <c r="AD58" s="10" t="s">
        <v>71</v>
      </c>
      <c r="AE58" s="10" t="s">
        <v>72</v>
      </c>
      <c r="AF58" s="10" t="s">
        <v>73</v>
      </c>
      <c r="AG58" s="10" t="s">
        <v>59</v>
      </c>
      <c r="AH58" s="10" t="s">
        <v>59</v>
      </c>
      <c r="AI58" s="10" t="s">
        <v>59</v>
      </c>
      <c r="AJ58" s="10" t="s">
        <v>59</v>
      </c>
      <c r="AK58" s="10" t="s">
        <v>59</v>
      </c>
      <c r="AL58" s="10" t="s">
        <v>59</v>
      </c>
      <c r="AM58" s="10" t="s">
        <v>59</v>
      </c>
      <c r="AN58" s="10" t="s">
        <v>59</v>
      </c>
      <c r="AO58" s="10" t="s">
        <v>59</v>
      </c>
      <c r="AP58" s="10" t="s">
        <v>59</v>
      </c>
      <c r="AQ58" s="10" t="s">
        <v>59</v>
      </c>
      <c r="AR58" s="10" t="s">
        <v>59</v>
      </c>
      <c r="AS58" s="10" t="s">
        <v>59</v>
      </c>
      <c r="AT58" s="10" t="s">
        <v>59</v>
      </c>
      <c r="AU58" s="10" t="s">
        <v>64</v>
      </c>
      <c r="AV58" s="10" t="s">
        <v>64</v>
      </c>
      <c r="AW58" s="10" t="s">
        <v>64</v>
      </c>
      <c r="AX58" s="10" t="s">
        <v>64</v>
      </c>
      <c r="AY58" s="10" t="s">
        <v>64</v>
      </c>
      <c r="AZ58" s="10" t="s">
        <v>64</v>
      </c>
      <c r="BA58" s="10" t="s">
        <v>59</v>
      </c>
      <c r="BB58" s="10" t="s">
        <v>59</v>
      </c>
      <c r="BC58" s="10" t="s">
        <v>253</v>
      </c>
      <c r="BD58" s="10" t="s">
        <v>75</v>
      </c>
      <c r="BE58" s="10" t="s">
        <v>254</v>
      </c>
    </row>
    <row r="59" ht="30" spans="1:57">
      <c r="A59" s="10">
        <v>55</v>
      </c>
      <c r="B59" s="10" t="s">
        <v>58</v>
      </c>
      <c r="C59" s="10" t="s">
        <v>59</v>
      </c>
      <c r="D59" s="10" t="s">
        <v>60</v>
      </c>
      <c r="E59" s="10" t="s">
        <v>250</v>
      </c>
      <c r="F59" s="10" t="s">
        <v>255</v>
      </c>
      <c r="G59" s="11" t="s">
        <v>256</v>
      </c>
      <c r="H59" s="10" t="s">
        <v>58</v>
      </c>
      <c r="I59" s="14">
        <v>100</v>
      </c>
      <c r="J59" s="15" t="str">
        <f>VLOOKUP(G:G,[1]项目公开公示信息_1!$B:$P,15,0)</f>
        <v>对符合条件的进行奖补
</v>
      </c>
      <c r="K59" s="10" t="s">
        <v>64</v>
      </c>
      <c r="L59" s="10" t="s">
        <v>64</v>
      </c>
      <c r="M59" s="10" t="s">
        <v>64</v>
      </c>
      <c r="N59" s="10" t="s">
        <v>64</v>
      </c>
      <c r="O59" s="10" t="s">
        <v>64</v>
      </c>
      <c r="P59" s="10" t="s">
        <v>64</v>
      </c>
      <c r="Q59" s="10" t="s">
        <v>64</v>
      </c>
      <c r="R59" s="10" t="s">
        <v>64</v>
      </c>
      <c r="S59" s="10" t="s">
        <v>64</v>
      </c>
      <c r="T59" s="10" t="s">
        <v>65</v>
      </c>
      <c r="U59" s="10" t="s">
        <v>66</v>
      </c>
      <c r="V59" s="10" t="s">
        <v>67</v>
      </c>
      <c r="W59" s="10" t="s">
        <v>68</v>
      </c>
      <c r="X59" s="10" t="s">
        <v>68</v>
      </c>
      <c r="Y59" s="10" t="s">
        <v>257</v>
      </c>
      <c r="Z59" s="10" t="s">
        <v>68</v>
      </c>
      <c r="AA59" s="11" t="s">
        <v>70</v>
      </c>
      <c r="AB59" s="11" t="s">
        <v>70</v>
      </c>
      <c r="AC59" s="10" t="s">
        <v>59</v>
      </c>
      <c r="AD59" s="10" t="s">
        <v>71</v>
      </c>
      <c r="AE59" s="10" t="s">
        <v>72</v>
      </c>
      <c r="AF59" s="10" t="s">
        <v>73</v>
      </c>
      <c r="AG59" s="10" t="s">
        <v>59</v>
      </c>
      <c r="AH59" s="10" t="s">
        <v>59</v>
      </c>
      <c r="AI59" s="10" t="s">
        <v>59</v>
      </c>
      <c r="AJ59" s="10" t="s">
        <v>59</v>
      </c>
      <c r="AK59" s="10" t="s">
        <v>59</v>
      </c>
      <c r="AL59" s="10" t="s">
        <v>59</v>
      </c>
      <c r="AM59" s="10" t="s">
        <v>59</v>
      </c>
      <c r="AN59" s="10" t="s">
        <v>59</v>
      </c>
      <c r="AO59" s="10" t="s">
        <v>59</v>
      </c>
      <c r="AP59" s="10" t="s">
        <v>59</v>
      </c>
      <c r="AQ59" s="10" t="s">
        <v>59</v>
      </c>
      <c r="AR59" s="10" t="s">
        <v>59</v>
      </c>
      <c r="AS59" s="10" t="s">
        <v>59</v>
      </c>
      <c r="AT59" s="10" t="s">
        <v>59</v>
      </c>
      <c r="AU59" s="10" t="s">
        <v>64</v>
      </c>
      <c r="AV59" s="10" t="s">
        <v>64</v>
      </c>
      <c r="AW59" s="10" t="s">
        <v>64</v>
      </c>
      <c r="AX59" s="10" t="s">
        <v>64</v>
      </c>
      <c r="AY59" s="10" t="s">
        <v>64</v>
      </c>
      <c r="AZ59" s="10" t="s">
        <v>64</v>
      </c>
      <c r="BA59" s="10" t="s">
        <v>59</v>
      </c>
      <c r="BB59" s="10" t="s">
        <v>59</v>
      </c>
      <c r="BC59" s="10" t="s">
        <v>142</v>
      </c>
      <c r="BD59" s="10" t="s">
        <v>75</v>
      </c>
      <c r="BE59" s="10" t="s">
        <v>258</v>
      </c>
    </row>
    <row r="60" ht="30" spans="1:57">
      <c r="A60" s="10">
        <v>56</v>
      </c>
      <c r="B60" s="10" t="s">
        <v>58</v>
      </c>
      <c r="C60" s="10" t="s">
        <v>59</v>
      </c>
      <c r="D60" s="10" t="s">
        <v>60</v>
      </c>
      <c r="E60" s="10" t="s">
        <v>250</v>
      </c>
      <c r="F60" s="10" t="s">
        <v>255</v>
      </c>
      <c r="G60" s="11" t="s">
        <v>259</v>
      </c>
      <c r="H60" s="10" t="s">
        <v>58</v>
      </c>
      <c r="I60" s="14">
        <v>200</v>
      </c>
      <c r="J60" s="15" t="str">
        <f>VLOOKUP(G:G,[1]项目公开公示信息_1!$B:$P,15,0)</f>
        <v>按标准奖补
</v>
      </c>
      <c r="K60" s="10" t="s">
        <v>64</v>
      </c>
      <c r="L60" s="10" t="s">
        <v>64</v>
      </c>
      <c r="M60" s="10" t="s">
        <v>64</v>
      </c>
      <c r="N60" s="10" t="s">
        <v>64</v>
      </c>
      <c r="O60" s="10" t="s">
        <v>64</v>
      </c>
      <c r="P60" s="10" t="s">
        <v>64</v>
      </c>
      <c r="Q60" s="10" t="s">
        <v>64</v>
      </c>
      <c r="R60" s="10" t="s">
        <v>64</v>
      </c>
      <c r="S60" s="10" t="s">
        <v>64</v>
      </c>
      <c r="T60" s="10" t="s">
        <v>65</v>
      </c>
      <c r="U60" s="10" t="s">
        <v>66</v>
      </c>
      <c r="V60" s="10" t="s">
        <v>67</v>
      </c>
      <c r="W60" s="10" t="s">
        <v>68</v>
      </c>
      <c r="X60" s="10" t="s">
        <v>68</v>
      </c>
      <c r="Y60" s="10" t="s">
        <v>257</v>
      </c>
      <c r="Z60" s="10" t="s">
        <v>68</v>
      </c>
      <c r="AA60" s="11" t="s">
        <v>70</v>
      </c>
      <c r="AB60" s="11" t="s">
        <v>70</v>
      </c>
      <c r="AC60" s="10" t="s">
        <v>59</v>
      </c>
      <c r="AD60" s="10" t="s">
        <v>71</v>
      </c>
      <c r="AE60" s="10" t="s">
        <v>80</v>
      </c>
      <c r="AF60" s="10" t="s">
        <v>73</v>
      </c>
      <c r="AG60" s="10" t="s">
        <v>59</v>
      </c>
      <c r="AH60" s="10" t="s">
        <v>59</v>
      </c>
      <c r="AI60" s="10" t="s">
        <v>59</v>
      </c>
      <c r="AJ60" s="10" t="s">
        <v>59</v>
      </c>
      <c r="AK60" s="10" t="s">
        <v>59</v>
      </c>
      <c r="AL60" s="10" t="s">
        <v>59</v>
      </c>
      <c r="AM60" s="10" t="s">
        <v>59</v>
      </c>
      <c r="AN60" s="10" t="s">
        <v>59</v>
      </c>
      <c r="AO60" s="10" t="s">
        <v>59</v>
      </c>
      <c r="AP60" s="10" t="s">
        <v>59</v>
      </c>
      <c r="AQ60" s="10" t="s">
        <v>59</v>
      </c>
      <c r="AR60" s="10" t="s">
        <v>59</v>
      </c>
      <c r="AS60" s="10" t="s">
        <v>59</v>
      </c>
      <c r="AT60" s="10" t="s">
        <v>59</v>
      </c>
      <c r="AU60" s="10" t="s">
        <v>64</v>
      </c>
      <c r="AV60" s="10" t="s">
        <v>64</v>
      </c>
      <c r="AW60" s="10" t="s">
        <v>64</v>
      </c>
      <c r="AX60" s="10" t="s">
        <v>64</v>
      </c>
      <c r="AY60" s="10" t="s">
        <v>64</v>
      </c>
      <c r="AZ60" s="10" t="s">
        <v>64</v>
      </c>
      <c r="BA60" s="10" t="s">
        <v>59</v>
      </c>
      <c r="BB60" s="10" t="s">
        <v>59</v>
      </c>
      <c r="BC60" s="10" t="s">
        <v>142</v>
      </c>
      <c r="BD60" s="10" t="s">
        <v>75</v>
      </c>
      <c r="BE60" s="10" t="s">
        <v>260</v>
      </c>
    </row>
    <row r="61" ht="30" spans="1:57">
      <c r="A61" s="10">
        <v>57</v>
      </c>
      <c r="B61" s="10" t="s">
        <v>58</v>
      </c>
      <c r="C61" s="10" t="s">
        <v>59</v>
      </c>
      <c r="D61" s="10" t="s">
        <v>60</v>
      </c>
      <c r="E61" s="10" t="s">
        <v>250</v>
      </c>
      <c r="F61" s="10" t="s">
        <v>255</v>
      </c>
      <c r="G61" s="11" t="s">
        <v>261</v>
      </c>
      <c r="H61" s="10" t="s">
        <v>58</v>
      </c>
      <c r="I61" s="14">
        <v>2000</v>
      </c>
      <c r="J61" s="15" t="str">
        <f>VLOOKUP(G:G,[1]项目公开公示信息_1!$B:$P,15,0)</f>
        <v>对新型经营主体的全产业链项目进行以奖代补，补助标准不超过总投入的50%。
</v>
      </c>
      <c r="K61" s="10" t="s">
        <v>64</v>
      </c>
      <c r="L61" s="10" t="s">
        <v>64</v>
      </c>
      <c r="M61" s="10" t="s">
        <v>64</v>
      </c>
      <c r="N61" s="10" t="s">
        <v>64</v>
      </c>
      <c r="O61" s="10" t="s">
        <v>64</v>
      </c>
      <c r="P61" s="10" t="s">
        <v>64</v>
      </c>
      <c r="Q61" s="10" t="s">
        <v>64</v>
      </c>
      <c r="R61" s="10" t="s">
        <v>64</v>
      </c>
      <c r="S61" s="10" t="s">
        <v>64</v>
      </c>
      <c r="T61" s="10" t="s">
        <v>65</v>
      </c>
      <c r="U61" s="10" t="s">
        <v>66</v>
      </c>
      <c r="V61" s="10" t="s">
        <v>67</v>
      </c>
      <c r="W61" s="10" t="s">
        <v>68</v>
      </c>
      <c r="X61" s="10" t="s">
        <v>68</v>
      </c>
      <c r="Y61" s="10" t="s">
        <v>69</v>
      </c>
      <c r="Z61" s="10" t="s">
        <v>68</v>
      </c>
      <c r="AA61" s="11" t="s">
        <v>70</v>
      </c>
      <c r="AB61" s="11" t="s">
        <v>70</v>
      </c>
      <c r="AC61" s="10" t="s">
        <v>59</v>
      </c>
      <c r="AD61" s="10" t="s">
        <v>71</v>
      </c>
      <c r="AE61" s="10" t="s">
        <v>80</v>
      </c>
      <c r="AF61" s="10" t="s">
        <v>73</v>
      </c>
      <c r="AG61" s="10" t="s">
        <v>59</v>
      </c>
      <c r="AH61" s="10" t="s">
        <v>59</v>
      </c>
      <c r="AI61" s="10" t="s">
        <v>59</v>
      </c>
      <c r="AJ61" s="10" t="s">
        <v>59</v>
      </c>
      <c r="AK61" s="10" t="s">
        <v>59</v>
      </c>
      <c r="AL61" s="10" t="s">
        <v>59</v>
      </c>
      <c r="AM61" s="10" t="s">
        <v>59</v>
      </c>
      <c r="AN61" s="10" t="s">
        <v>59</v>
      </c>
      <c r="AO61" s="10" t="s">
        <v>59</v>
      </c>
      <c r="AP61" s="10" t="s">
        <v>59</v>
      </c>
      <c r="AQ61" s="10" t="s">
        <v>59</v>
      </c>
      <c r="AR61" s="10" t="s">
        <v>59</v>
      </c>
      <c r="AS61" s="10" t="s">
        <v>59</v>
      </c>
      <c r="AT61" s="10" t="s">
        <v>59</v>
      </c>
      <c r="AU61" s="10" t="s">
        <v>64</v>
      </c>
      <c r="AV61" s="10" t="s">
        <v>64</v>
      </c>
      <c r="AW61" s="10" t="s">
        <v>64</v>
      </c>
      <c r="AX61" s="10" t="s">
        <v>64</v>
      </c>
      <c r="AY61" s="10" t="s">
        <v>64</v>
      </c>
      <c r="AZ61" s="10" t="s">
        <v>64</v>
      </c>
      <c r="BA61" s="10" t="s">
        <v>59</v>
      </c>
      <c r="BB61" s="10" t="s">
        <v>59</v>
      </c>
      <c r="BC61" s="10" t="s">
        <v>142</v>
      </c>
      <c r="BD61" s="10" t="s">
        <v>75</v>
      </c>
      <c r="BE61" s="10" t="s">
        <v>262</v>
      </c>
    </row>
    <row r="62" ht="30" spans="1:57">
      <c r="A62" s="10">
        <v>58</v>
      </c>
      <c r="B62" s="10" t="s">
        <v>58</v>
      </c>
      <c r="C62" s="10" t="s">
        <v>59</v>
      </c>
      <c r="D62" s="10" t="s">
        <v>60</v>
      </c>
      <c r="E62" s="10" t="s">
        <v>250</v>
      </c>
      <c r="F62" s="10" t="s">
        <v>255</v>
      </c>
      <c r="G62" s="11" t="s">
        <v>263</v>
      </c>
      <c r="H62" s="10" t="s">
        <v>58</v>
      </c>
      <c r="I62" s="14">
        <v>300</v>
      </c>
      <c r="J62" s="15" t="str">
        <f>VLOOKUP(G:G,[1]项目公开公示信息_1!$B:$P,15,0)</f>
        <v>融安县第十六届融安金桔节推介活动
</v>
      </c>
      <c r="K62" s="10" t="s">
        <v>64</v>
      </c>
      <c r="L62" s="10" t="s">
        <v>64</v>
      </c>
      <c r="M62" s="10" t="s">
        <v>64</v>
      </c>
      <c r="N62" s="10" t="s">
        <v>64</v>
      </c>
      <c r="O62" s="10" t="s">
        <v>64</v>
      </c>
      <c r="P62" s="10" t="s">
        <v>64</v>
      </c>
      <c r="Q62" s="10" t="s">
        <v>64</v>
      </c>
      <c r="R62" s="10" t="s">
        <v>64</v>
      </c>
      <c r="S62" s="10" t="s">
        <v>64</v>
      </c>
      <c r="T62" s="10" t="s">
        <v>65</v>
      </c>
      <c r="U62" s="10" t="s">
        <v>66</v>
      </c>
      <c r="V62" s="10" t="s">
        <v>67</v>
      </c>
      <c r="W62" s="10" t="s">
        <v>68</v>
      </c>
      <c r="X62" s="10" t="s">
        <v>68</v>
      </c>
      <c r="Y62" s="10" t="s">
        <v>228</v>
      </c>
      <c r="Z62" s="10" t="s">
        <v>68</v>
      </c>
      <c r="AA62" s="11" t="s">
        <v>70</v>
      </c>
      <c r="AB62" s="11" t="s">
        <v>70</v>
      </c>
      <c r="AC62" s="10" t="s">
        <v>59</v>
      </c>
      <c r="AD62" s="10" t="s">
        <v>71</v>
      </c>
      <c r="AE62" s="10" t="s">
        <v>72</v>
      </c>
      <c r="AF62" s="10" t="s">
        <v>73</v>
      </c>
      <c r="AG62" s="10" t="s">
        <v>59</v>
      </c>
      <c r="AH62" s="10" t="s">
        <v>59</v>
      </c>
      <c r="AI62" s="10" t="s">
        <v>59</v>
      </c>
      <c r="AJ62" s="10" t="s">
        <v>59</v>
      </c>
      <c r="AK62" s="10" t="s">
        <v>59</v>
      </c>
      <c r="AL62" s="10" t="s">
        <v>59</v>
      </c>
      <c r="AM62" s="10" t="s">
        <v>59</v>
      </c>
      <c r="AN62" s="10" t="s">
        <v>59</v>
      </c>
      <c r="AO62" s="10" t="s">
        <v>59</v>
      </c>
      <c r="AP62" s="10" t="s">
        <v>59</v>
      </c>
      <c r="AQ62" s="10" t="s">
        <v>59</v>
      </c>
      <c r="AR62" s="10" t="s">
        <v>59</v>
      </c>
      <c r="AS62" s="10" t="s">
        <v>59</v>
      </c>
      <c r="AT62" s="10" t="s">
        <v>59</v>
      </c>
      <c r="AU62" s="10" t="s">
        <v>64</v>
      </c>
      <c r="AV62" s="10" t="s">
        <v>64</v>
      </c>
      <c r="AW62" s="10" t="s">
        <v>64</v>
      </c>
      <c r="AX62" s="10" t="s">
        <v>64</v>
      </c>
      <c r="AY62" s="10" t="s">
        <v>64</v>
      </c>
      <c r="AZ62" s="10" t="s">
        <v>64</v>
      </c>
      <c r="BA62" s="10" t="s">
        <v>59</v>
      </c>
      <c r="BB62" s="10" t="s">
        <v>59</v>
      </c>
      <c r="BC62" s="10" t="s">
        <v>253</v>
      </c>
      <c r="BD62" s="10" t="s">
        <v>75</v>
      </c>
      <c r="BE62" s="10" t="s">
        <v>264</v>
      </c>
    </row>
    <row r="63" ht="30" spans="1:57">
      <c r="A63" s="10">
        <v>59</v>
      </c>
      <c r="B63" s="10" t="s">
        <v>58</v>
      </c>
      <c r="C63" s="10" t="s">
        <v>59</v>
      </c>
      <c r="D63" s="10" t="s">
        <v>60</v>
      </c>
      <c r="E63" s="10" t="s">
        <v>265</v>
      </c>
      <c r="F63" s="10" t="s">
        <v>266</v>
      </c>
      <c r="G63" s="11" t="s">
        <v>267</v>
      </c>
      <c r="H63" s="10" t="s">
        <v>58</v>
      </c>
      <c r="I63" s="14">
        <v>1200</v>
      </c>
      <c r="J63" s="15" t="str">
        <f>VLOOKUP(G:G,[1]项目公开公示信息_1!$B:$P,15,0)</f>
        <v>对全县脱贫人口小额信贷实行财政全额贴息。贴息标准：市场报价利索（LPR）  
</v>
      </c>
      <c r="K63" s="10" t="s">
        <v>64</v>
      </c>
      <c r="L63" s="10" t="s">
        <v>64</v>
      </c>
      <c r="M63" s="10" t="s">
        <v>64</v>
      </c>
      <c r="N63" s="10" t="s">
        <v>64</v>
      </c>
      <c r="O63" s="10" t="s">
        <v>64</v>
      </c>
      <c r="P63" s="10" t="s">
        <v>64</v>
      </c>
      <c r="Q63" s="10" t="s">
        <v>64</v>
      </c>
      <c r="R63" s="10" t="s">
        <v>64</v>
      </c>
      <c r="S63" s="10" t="s">
        <v>64</v>
      </c>
      <c r="T63" s="10" t="s">
        <v>65</v>
      </c>
      <c r="U63" s="10" t="s">
        <v>66</v>
      </c>
      <c r="V63" s="10" t="s">
        <v>67</v>
      </c>
      <c r="W63" s="10" t="s">
        <v>67</v>
      </c>
      <c r="X63" s="10" t="s">
        <v>68</v>
      </c>
      <c r="Y63" s="10" t="s">
        <v>69</v>
      </c>
      <c r="Z63" s="10" t="s">
        <v>68</v>
      </c>
      <c r="AA63" s="11" t="s">
        <v>70</v>
      </c>
      <c r="AB63" s="11" t="s">
        <v>70</v>
      </c>
      <c r="AC63" s="10" t="s">
        <v>59</v>
      </c>
      <c r="AD63" s="10" t="s">
        <v>71</v>
      </c>
      <c r="AE63" s="10" t="s">
        <v>72</v>
      </c>
      <c r="AF63" s="10" t="s">
        <v>73</v>
      </c>
      <c r="AG63" s="10" t="s">
        <v>59</v>
      </c>
      <c r="AH63" s="10" t="s">
        <v>59</v>
      </c>
      <c r="AI63" s="10" t="s">
        <v>59</v>
      </c>
      <c r="AJ63" s="10" t="s">
        <v>59</v>
      </c>
      <c r="AK63" s="10" t="s">
        <v>59</v>
      </c>
      <c r="AL63" s="10" t="s">
        <v>59</v>
      </c>
      <c r="AM63" s="10" t="s">
        <v>59</v>
      </c>
      <c r="AN63" s="10" t="s">
        <v>59</v>
      </c>
      <c r="AO63" s="10" t="s">
        <v>59</v>
      </c>
      <c r="AP63" s="10" t="s">
        <v>59</v>
      </c>
      <c r="AQ63" s="10" t="s">
        <v>59</v>
      </c>
      <c r="AR63" s="10" t="s">
        <v>59</v>
      </c>
      <c r="AS63" s="10" t="s">
        <v>59</v>
      </c>
      <c r="AT63" s="10" t="s">
        <v>59</v>
      </c>
      <c r="AU63" s="10" t="s">
        <v>64</v>
      </c>
      <c r="AV63" s="10" t="s">
        <v>64</v>
      </c>
      <c r="AW63" s="10" t="s">
        <v>64</v>
      </c>
      <c r="AX63" s="10" t="s">
        <v>64</v>
      </c>
      <c r="AY63" s="10" t="s">
        <v>64</v>
      </c>
      <c r="AZ63" s="10" t="s">
        <v>64</v>
      </c>
      <c r="BA63" s="10" t="s">
        <v>59</v>
      </c>
      <c r="BB63" s="10" t="s">
        <v>59</v>
      </c>
      <c r="BC63" s="10" t="s">
        <v>268</v>
      </c>
      <c r="BD63" s="10" t="s">
        <v>75</v>
      </c>
      <c r="BE63" s="10" t="s">
        <v>269</v>
      </c>
    </row>
    <row r="64" ht="30" spans="1:57">
      <c r="A64" s="10">
        <v>60</v>
      </c>
      <c r="B64" s="10" t="s">
        <v>58</v>
      </c>
      <c r="C64" s="10" t="s">
        <v>59</v>
      </c>
      <c r="D64" s="10" t="s">
        <v>270</v>
      </c>
      <c r="E64" s="10" t="s">
        <v>271</v>
      </c>
      <c r="F64" s="10" t="s">
        <v>272</v>
      </c>
      <c r="G64" s="11" t="s">
        <v>273</v>
      </c>
      <c r="H64" s="10" t="s">
        <v>58</v>
      </c>
      <c r="I64" s="14">
        <v>300</v>
      </c>
      <c r="J64" s="15" t="str">
        <f>VLOOKUP(G:G,[1]项目公开公示信息_1!$B:$P,15,0)</f>
        <v>按车票补助，但最高不超过1000元，无车票400元每人
</v>
      </c>
      <c r="K64" s="10" t="s">
        <v>64</v>
      </c>
      <c r="L64" s="10" t="s">
        <v>64</v>
      </c>
      <c r="M64" s="10" t="s">
        <v>64</v>
      </c>
      <c r="N64" s="10" t="s">
        <v>64</v>
      </c>
      <c r="O64" s="10" t="s">
        <v>64</v>
      </c>
      <c r="P64" s="10" t="s">
        <v>64</v>
      </c>
      <c r="Q64" s="10" t="s">
        <v>64</v>
      </c>
      <c r="R64" s="10" t="s">
        <v>64</v>
      </c>
      <c r="S64" s="10" t="s">
        <v>64</v>
      </c>
      <c r="T64" s="10" t="s">
        <v>65</v>
      </c>
      <c r="U64" s="10" t="s">
        <v>66</v>
      </c>
      <c r="V64" s="10" t="s">
        <v>67</v>
      </c>
      <c r="W64" s="10" t="s">
        <v>67</v>
      </c>
      <c r="X64" s="10" t="s">
        <v>68</v>
      </c>
      <c r="Y64" s="10" t="s">
        <v>87</v>
      </c>
      <c r="Z64" s="10" t="s">
        <v>68</v>
      </c>
      <c r="AA64" s="11" t="s">
        <v>70</v>
      </c>
      <c r="AB64" s="11" t="s">
        <v>70</v>
      </c>
      <c r="AC64" s="10" t="s">
        <v>59</v>
      </c>
      <c r="AD64" s="10" t="s">
        <v>71</v>
      </c>
      <c r="AE64" s="10" t="s">
        <v>72</v>
      </c>
      <c r="AF64" s="10" t="s">
        <v>73</v>
      </c>
      <c r="AG64" s="10" t="s">
        <v>59</v>
      </c>
      <c r="AH64" s="10" t="s">
        <v>59</v>
      </c>
      <c r="AI64" s="10" t="s">
        <v>59</v>
      </c>
      <c r="AJ64" s="10" t="s">
        <v>59</v>
      </c>
      <c r="AK64" s="10" t="s">
        <v>59</v>
      </c>
      <c r="AL64" s="10" t="s">
        <v>59</v>
      </c>
      <c r="AM64" s="10" t="s">
        <v>59</v>
      </c>
      <c r="AN64" s="10" t="s">
        <v>59</v>
      </c>
      <c r="AO64" s="10" t="s">
        <v>59</v>
      </c>
      <c r="AP64" s="10" t="s">
        <v>59</v>
      </c>
      <c r="AQ64" s="10" t="s">
        <v>59</v>
      </c>
      <c r="AR64" s="10" t="s">
        <v>59</v>
      </c>
      <c r="AS64" s="10" t="s">
        <v>59</v>
      </c>
      <c r="AT64" s="10" t="s">
        <v>59</v>
      </c>
      <c r="AU64" s="10" t="s">
        <v>64</v>
      </c>
      <c r="AV64" s="10" t="s">
        <v>64</v>
      </c>
      <c r="AW64" s="10" t="s">
        <v>64</v>
      </c>
      <c r="AX64" s="10" t="s">
        <v>64</v>
      </c>
      <c r="AY64" s="10" t="s">
        <v>64</v>
      </c>
      <c r="AZ64" s="10" t="s">
        <v>64</v>
      </c>
      <c r="BA64" s="10" t="s">
        <v>59</v>
      </c>
      <c r="BB64" s="10" t="s">
        <v>59</v>
      </c>
      <c r="BC64" s="10" t="s">
        <v>274</v>
      </c>
      <c r="BD64" s="10" t="s">
        <v>75</v>
      </c>
      <c r="BE64" s="10" t="s">
        <v>275</v>
      </c>
    </row>
    <row r="65" ht="30" spans="1:57">
      <c r="A65" s="10">
        <v>61</v>
      </c>
      <c r="B65" s="10" t="s">
        <v>58</v>
      </c>
      <c r="C65" s="10" t="s">
        <v>59</v>
      </c>
      <c r="D65" s="10" t="s">
        <v>270</v>
      </c>
      <c r="E65" s="10" t="s">
        <v>271</v>
      </c>
      <c r="F65" s="10" t="s">
        <v>276</v>
      </c>
      <c r="G65" s="11" t="s">
        <v>277</v>
      </c>
      <c r="H65" s="10" t="s">
        <v>58</v>
      </c>
      <c r="I65" s="14">
        <v>560</v>
      </c>
      <c r="J65" s="15" t="str">
        <f>VLOOKUP(G:G,[1]项目公开公示信息_1!$B:$P,15,0)</f>
        <v>补助6个月，共1400元每人
</v>
      </c>
      <c r="K65" s="10" t="s">
        <v>64</v>
      </c>
      <c r="L65" s="10" t="s">
        <v>64</v>
      </c>
      <c r="M65" s="10" t="s">
        <v>64</v>
      </c>
      <c r="N65" s="10" t="s">
        <v>64</v>
      </c>
      <c r="O65" s="10" t="s">
        <v>64</v>
      </c>
      <c r="P65" s="10" t="s">
        <v>64</v>
      </c>
      <c r="Q65" s="10" t="s">
        <v>64</v>
      </c>
      <c r="R65" s="10" t="s">
        <v>64</v>
      </c>
      <c r="S65" s="10" t="s">
        <v>64</v>
      </c>
      <c r="T65" s="10" t="s">
        <v>65</v>
      </c>
      <c r="U65" s="10" t="s">
        <v>66</v>
      </c>
      <c r="V65" s="10" t="s">
        <v>67</v>
      </c>
      <c r="W65" s="10" t="s">
        <v>68</v>
      </c>
      <c r="X65" s="10" t="s">
        <v>68</v>
      </c>
      <c r="Y65" s="10" t="s">
        <v>135</v>
      </c>
      <c r="Z65" s="10" t="s">
        <v>68</v>
      </c>
      <c r="AA65" s="11" t="s">
        <v>70</v>
      </c>
      <c r="AB65" s="11" t="s">
        <v>70</v>
      </c>
      <c r="AC65" s="10" t="s">
        <v>59</v>
      </c>
      <c r="AD65" s="10" t="s">
        <v>71</v>
      </c>
      <c r="AE65" s="10" t="s">
        <v>72</v>
      </c>
      <c r="AF65" s="10" t="s">
        <v>73</v>
      </c>
      <c r="AG65" s="10" t="s">
        <v>59</v>
      </c>
      <c r="AH65" s="10" t="s">
        <v>59</v>
      </c>
      <c r="AI65" s="10" t="s">
        <v>59</v>
      </c>
      <c r="AJ65" s="10" t="s">
        <v>59</v>
      </c>
      <c r="AK65" s="10" t="s">
        <v>59</v>
      </c>
      <c r="AL65" s="10" t="s">
        <v>59</v>
      </c>
      <c r="AM65" s="10" t="s">
        <v>59</v>
      </c>
      <c r="AN65" s="10" t="s">
        <v>59</v>
      </c>
      <c r="AO65" s="10" t="s">
        <v>59</v>
      </c>
      <c r="AP65" s="10" t="s">
        <v>59</v>
      </c>
      <c r="AQ65" s="10" t="s">
        <v>59</v>
      </c>
      <c r="AR65" s="10" t="s">
        <v>59</v>
      </c>
      <c r="AS65" s="10" t="s">
        <v>59</v>
      </c>
      <c r="AT65" s="10" t="s">
        <v>59</v>
      </c>
      <c r="AU65" s="10" t="s">
        <v>64</v>
      </c>
      <c r="AV65" s="10" t="s">
        <v>64</v>
      </c>
      <c r="AW65" s="10" t="s">
        <v>64</v>
      </c>
      <c r="AX65" s="10" t="s">
        <v>64</v>
      </c>
      <c r="AY65" s="10" t="s">
        <v>64</v>
      </c>
      <c r="AZ65" s="10" t="s">
        <v>64</v>
      </c>
      <c r="BA65" s="10" t="s">
        <v>59</v>
      </c>
      <c r="BB65" s="10" t="s">
        <v>59</v>
      </c>
      <c r="BC65" s="10" t="s">
        <v>278</v>
      </c>
      <c r="BD65" s="10" t="s">
        <v>75</v>
      </c>
      <c r="BE65" s="10" t="s">
        <v>279</v>
      </c>
    </row>
    <row r="66" ht="30" spans="1:57">
      <c r="A66" s="10">
        <v>62</v>
      </c>
      <c r="B66" s="10" t="s">
        <v>58</v>
      </c>
      <c r="C66" s="10" t="s">
        <v>59</v>
      </c>
      <c r="D66" s="10" t="s">
        <v>270</v>
      </c>
      <c r="E66" s="10" t="s">
        <v>280</v>
      </c>
      <c r="F66" s="10" t="s">
        <v>280</v>
      </c>
      <c r="G66" s="11" t="s">
        <v>281</v>
      </c>
      <c r="H66" s="10" t="s">
        <v>58</v>
      </c>
      <c r="I66" s="14">
        <v>5600</v>
      </c>
      <c r="J66" s="15" t="str">
        <f>VLOOKUP(G:G,[1]项目公开公示信息_1!$B:$P,15,0)</f>
        <v>"1430元每人每月"
</v>
      </c>
      <c r="K66" s="10" t="s">
        <v>64</v>
      </c>
      <c r="L66" s="10" t="s">
        <v>64</v>
      </c>
      <c r="M66" s="10" t="s">
        <v>64</v>
      </c>
      <c r="N66" s="10" t="s">
        <v>64</v>
      </c>
      <c r="O66" s="10" t="s">
        <v>64</v>
      </c>
      <c r="P66" s="10" t="s">
        <v>64</v>
      </c>
      <c r="Q66" s="10" t="s">
        <v>64</v>
      </c>
      <c r="R66" s="10" t="s">
        <v>64</v>
      </c>
      <c r="S66" s="10" t="s">
        <v>64</v>
      </c>
      <c r="T66" s="10" t="s">
        <v>65</v>
      </c>
      <c r="U66" s="10" t="s">
        <v>66</v>
      </c>
      <c r="V66" s="10" t="s">
        <v>67</v>
      </c>
      <c r="W66" s="10" t="s">
        <v>67</v>
      </c>
      <c r="X66" s="10" t="s">
        <v>67</v>
      </c>
      <c r="Y66" s="10" t="s">
        <v>92</v>
      </c>
      <c r="Z66" s="10" t="s">
        <v>68</v>
      </c>
      <c r="AA66" s="11" t="s">
        <v>70</v>
      </c>
      <c r="AB66" s="11" t="s">
        <v>70</v>
      </c>
      <c r="AC66" s="10" t="s">
        <v>59</v>
      </c>
      <c r="AD66" s="10" t="s">
        <v>71</v>
      </c>
      <c r="AE66" s="10" t="s">
        <v>80</v>
      </c>
      <c r="AF66" s="10" t="s">
        <v>73</v>
      </c>
      <c r="AG66" s="10" t="s">
        <v>59</v>
      </c>
      <c r="AH66" s="10" t="s">
        <v>59</v>
      </c>
      <c r="AI66" s="10" t="s">
        <v>59</v>
      </c>
      <c r="AJ66" s="10" t="s">
        <v>59</v>
      </c>
      <c r="AK66" s="10" t="s">
        <v>59</v>
      </c>
      <c r="AL66" s="10" t="s">
        <v>59</v>
      </c>
      <c r="AM66" s="10" t="s">
        <v>59</v>
      </c>
      <c r="AN66" s="10" t="s">
        <v>59</v>
      </c>
      <c r="AO66" s="10" t="s">
        <v>59</v>
      </c>
      <c r="AP66" s="10" t="s">
        <v>59</v>
      </c>
      <c r="AQ66" s="10" t="s">
        <v>59</v>
      </c>
      <c r="AR66" s="10" t="s">
        <v>59</v>
      </c>
      <c r="AS66" s="10" t="s">
        <v>59</v>
      </c>
      <c r="AT66" s="10" t="s">
        <v>59</v>
      </c>
      <c r="AU66" s="10" t="s">
        <v>64</v>
      </c>
      <c r="AV66" s="10" t="s">
        <v>64</v>
      </c>
      <c r="AW66" s="10" t="s">
        <v>64</v>
      </c>
      <c r="AX66" s="10" t="s">
        <v>64</v>
      </c>
      <c r="AY66" s="10" t="s">
        <v>64</v>
      </c>
      <c r="AZ66" s="10" t="s">
        <v>64</v>
      </c>
      <c r="BA66" s="10" t="s">
        <v>59</v>
      </c>
      <c r="BB66" s="10" t="s">
        <v>59</v>
      </c>
      <c r="BC66" s="10" t="s">
        <v>282</v>
      </c>
      <c r="BD66" s="10" t="s">
        <v>75</v>
      </c>
      <c r="BE66" s="10" t="s">
        <v>283</v>
      </c>
    </row>
    <row r="67" ht="30" spans="1:57">
      <c r="A67" s="10">
        <v>63</v>
      </c>
      <c r="B67" s="10" t="s">
        <v>58</v>
      </c>
      <c r="C67" s="10" t="s">
        <v>59</v>
      </c>
      <c r="D67" s="10" t="s">
        <v>284</v>
      </c>
      <c r="E67" s="10" t="s">
        <v>285</v>
      </c>
      <c r="F67" s="10" t="s">
        <v>286</v>
      </c>
      <c r="G67" s="11" t="s">
        <v>287</v>
      </c>
      <c r="H67" s="10" t="s">
        <v>288</v>
      </c>
      <c r="I67" s="14">
        <v>180</v>
      </c>
      <c r="J67" s="15" t="str">
        <f>VLOOKUP(G:G,[1]项目公开公示信息_1!$B:$P,15,0)</f>
        <v>路硬化路3.5公里，宽2.5-3.5米
</v>
      </c>
      <c r="K67" s="10" t="s">
        <v>64</v>
      </c>
      <c r="L67" s="10" t="s">
        <v>64</v>
      </c>
      <c r="M67" s="10" t="s">
        <v>64</v>
      </c>
      <c r="N67" s="10" t="s">
        <v>64</v>
      </c>
      <c r="O67" s="10" t="s">
        <v>64</v>
      </c>
      <c r="P67" s="10" t="s">
        <v>64</v>
      </c>
      <c r="Q67" s="10" t="s">
        <v>64</v>
      </c>
      <c r="R67" s="10" t="s">
        <v>64</v>
      </c>
      <c r="S67" s="10" t="s">
        <v>64</v>
      </c>
      <c r="T67" s="10" t="s">
        <v>65</v>
      </c>
      <c r="U67" s="10" t="s">
        <v>66</v>
      </c>
      <c r="V67" s="10" t="s">
        <v>67</v>
      </c>
      <c r="W67" s="10" t="s">
        <v>68</v>
      </c>
      <c r="X67" s="10" t="s">
        <v>68</v>
      </c>
      <c r="Y67" s="10" t="s">
        <v>87</v>
      </c>
      <c r="Z67" s="10" t="s">
        <v>59</v>
      </c>
      <c r="AA67" s="11" t="s">
        <v>70</v>
      </c>
      <c r="AB67" s="11" t="s">
        <v>70</v>
      </c>
      <c r="AC67" s="10" t="s">
        <v>59</v>
      </c>
      <c r="AD67" s="10" t="s">
        <v>71</v>
      </c>
      <c r="AE67" s="10" t="s">
        <v>80</v>
      </c>
      <c r="AF67" s="10" t="s">
        <v>73</v>
      </c>
      <c r="AG67" s="10" t="s">
        <v>59</v>
      </c>
      <c r="AH67" s="10" t="s">
        <v>59</v>
      </c>
      <c r="AI67" s="10" t="s">
        <v>59</v>
      </c>
      <c r="AJ67" s="10" t="s">
        <v>59</v>
      </c>
      <c r="AK67" s="10" t="s">
        <v>59</v>
      </c>
      <c r="AL67" s="10" t="s">
        <v>59</v>
      </c>
      <c r="AM67" s="10" t="s">
        <v>59</v>
      </c>
      <c r="AN67" s="10" t="s">
        <v>59</v>
      </c>
      <c r="AO67" s="10" t="s">
        <v>59</v>
      </c>
      <c r="AP67" s="10" t="s">
        <v>59</v>
      </c>
      <c r="AQ67" s="10" t="s">
        <v>59</v>
      </c>
      <c r="AR67" s="10" t="s">
        <v>59</v>
      </c>
      <c r="AS67" s="10" t="s">
        <v>59</v>
      </c>
      <c r="AT67" s="10" t="s">
        <v>59</v>
      </c>
      <c r="AU67" s="10" t="s">
        <v>64</v>
      </c>
      <c r="AV67" s="10" t="s">
        <v>64</v>
      </c>
      <c r="AW67" s="10" t="s">
        <v>64</v>
      </c>
      <c r="AX67" s="10" t="s">
        <v>64</v>
      </c>
      <c r="AY67" s="10" t="s">
        <v>64</v>
      </c>
      <c r="AZ67" s="10" t="s">
        <v>64</v>
      </c>
      <c r="BA67" s="10" t="s">
        <v>59</v>
      </c>
      <c r="BB67" s="10" t="s">
        <v>59</v>
      </c>
      <c r="BC67" s="10" t="s">
        <v>289</v>
      </c>
      <c r="BD67" s="10" t="s">
        <v>290</v>
      </c>
      <c r="BE67" s="10" t="s">
        <v>291</v>
      </c>
    </row>
    <row r="68" ht="15" spans="1:57">
      <c r="A68" s="10">
        <v>64</v>
      </c>
      <c r="B68" s="10" t="s">
        <v>58</v>
      </c>
      <c r="C68" s="10" t="s">
        <v>59</v>
      </c>
      <c r="D68" s="10" t="s">
        <v>284</v>
      </c>
      <c r="E68" s="10" t="s">
        <v>285</v>
      </c>
      <c r="F68" s="10" t="s">
        <v>286</v>
      </c>
      <c r="G68" s="11" t="s">
        <v>292</v>
      </c>
      <c r="H68" s="10" t="s">
        <v>293</v>
      </c>
      <c r="I68" s="14">
        <v>328.5</v>
      </c>
      <c r="J68" s="15" t="str">
        <f>VLOOKUP(G:G,[1]项目公开公示信息_1!$B:$P,15,0)</f>
        <v>新建设桥梁80延米及引道工程</v>
      </c>
      <c r="K68" s="10" t="s">
        <v>64</v>
      </c>
      <c r="L68" s="10" t="s">
        <v>64</v>
      </c>
      <c r="M68" s="10" t="s">
        <v>64</v>
      </c>
      <c r="N68" s="10" t="s">
        <v>64</v>
      </c>
      <c r="O68" s="10" t="s">
        <v>64</v>
      </c>
      <c r="P68" s="10" t="s">
        <v>64</v>
      </c>
      <c r="Q68" s="10" t="s">
        <v>64</v>
      </c>
      <c r="R68" s="10" t="s">
        <v>64</v>
      </c>
      <c r="S68" s="10" t="s">
        <v>64</v>
      </c>
      <c r="T68" s="10" t="s">
        <v>65</v>
      </c>
      <c r="U68" s="10" t="s">
        <v>66</v>
      </c>
      <c r="V68" s="10" t="s">
        <v>67</v>
      </c>
      <c r="W68" s="10" t="s">
        <v>68</v>
      </c>
      <c r="X68" s="10" t="s">
        <v>68</v>
      </c>
      <c r="Y68" s="10" t="s">
        <v>69</v>
      </c>
      <c r="Z68" s="10" t="s">
        <v>59</v>
      </c>
      <c r="AA68" s="11" t="s">
        <v>294</v>
      </c>
      <c r="AB68" s="11" t="s">
        <v>294</v>
      </c>
      <c r="AC68" s="10" t="s">
        <v>59</v>
      </c>
      <c r="AD68" s="10" t="s">
        <v>71</v>
      </c>
      <c r="AE68" s="10" t="s">
        <v>72</v>
      </c>
      <c r="AF68" s="10" t="s">
        <v>295</v>
      </c>
      <c r="AG68" s="10" t="s">
        <v>59</v>
      </c>
      <c r="AH68" s="10" t="s">
        <v>59</v>
      </c>
      <c r="AI68" s="10" t="s">
        <v>59</v>
      </c>
      <c r="AJ68" s="10" t="s">
        <v>59</v>
      </c>
      <c r="AK68" s="10" t="s">
        <v>59</v>
      </c>
      <c r="AL68" s="10" t="s">
        <v>59</v>
      </c>
      <c r="AM68" s="10" t="s">
        <v>59</v>
      </c>
      <c r="AN68" s="10" t="s">
        <v>59</v>
      </c>
      <c r="AO68" s="10" t="s">
        <v>59</v>
      </c>
      <c r="AP68" s="10" t="s">
        <v>59</v>
      </c>
      <c r="AQ68" s="10" t="s">
        <v>59</v>
      </c>
      <c r="AR68" s="10" t="s">
        <v>59</v>
      </c>
      <c r="AS68" s="10" t="s">
        <v>59</v>
      </c>
      <c r="AT68" s="10" t="s">
        <v>59</v>
      </c>
      <c r="AU68" s="10" t="s">
        <v>64</v>
      </c>
      <c r="AV68" s="10" t="s">
        <v>64</v>
      </c>
      <c r="AW68" s="10" t="s">
        <v>64</v>
      </c>
      <c r="AX68" s="10" t="s">
        <v>64</v>
      </c>
      <c r="AY68" s="10" t="s">
        <v>64</v>
      </c>
      <c r="AZ68" s="10" t="s">
        <v>64</v>
      </c>
      <c r="BA68" s="10" t="s">
        <v>59</v>
      </c>
      <c r="BB68" s="10" t="s">
        <v>59</v>
      </c>
      <c r="BC68" s="10" t="s">
        <v>296</v>
      </c>
      <c r="BD68" s="10" t="s">
        <v>248</v>
      </c>
      <c r="BE68" s="10" t="s">
        <v>297</v>
      </c>
    </row>
    <row r="69" ht="15" spans="1:57">
      <c r="A69" s="10">
        <v>65</v>
      </c>
      <c r="B69" s="10" t="s">
        <v>58</v>
      </c>
      <c r="C69" s="10" t="s">
        <v>59</v>
      </c>
      <c r="D69" s="10" t="s">
        <v>284</v>
      </c>
      <c r="E69" s="10" t="s">
        <v>285</v>
      </c>
      <c r="F69" s="10" t="s">
        <v>286</v>
      </c>
      <c r="G69" s="11" t="s">
        <v>298</v>
      </c>
      <c r="H69" s="10" t="s">
        <v>58</v>
      </c>
      <c r="I69" s="14">
        <v>10000</v>
      </c>
      <c r="J69" s="15" t="str">
        <f>VLOOKUP(G:G,[1]项目公开公示信息_1!$B:$P,15,0)</f>
        <v>补2024年项目尾款</v>
      </c>
      <c r="K69" s="10" t="s">
        <v>64</v>
      </c>
      <c r="L69" s="10" t="s">
        <v>64</v>
      </c>
      <c r="M69" s="10" t="s">
        <v>64</v>
      </c>
      <c r="N69" s="10" t="s">
        <v>64</v>
      </c>
      <c r="O69" s="10" t="s">
        <v>64</v>
      </c>
      <c r="P69" s="10" t="s">
        <v>64</v>
      </c>
      <c r="Q69" s="10" t="s">
        <v>64</v>
      </c>
      <c r="R69" s="10" t="s">
        <v>64</v>
      </c>
      <c r="S69" s="10" t="s">
        <v>64</v>
      </c>
      <c r="T69" s="10" t="s">
        <v>107</v>
      </c>
      <c r="U69" s="10" t="s">
        <v>66</v>
      </c>
      <c r="V69" s="10" t="s">
        <v>67</v>
      </c>
      <c r="W69" s="10" t="s">
        <v>68</v>
      </c>
      <c r="X69" s="10" t="s">
        <v>68</v>
      </c>
      <c r="Y69" s="10" t="s">
        <v>228</v>
      </c>
      <c r="Z69" s="10" t="s">
        <v>59</v>
      </c>
      <c r="AA69" s="11" t="s">
        <v>70</v>
      </c>
      <c r="AB69" s="11" t="s">
        <v>70</v>
      </c>
      <c r="AC69" s="10" t="s">
        <v>59</v>
      </c>
      <c r="AD69" s="10" t="s">
        <v>59</v>
      </c>
      <c r="AE69" s="10" t="s">
        <v>59</v>
      </c>
      <c r="AF69" s="10" t="s">
        <v>59</v>
      </c>
      <c r="AG69" s="10" t="s">
        <v>59</v>
      </c>
      <c r="AH69" s="10" t="s">
        <v>59</v>
      </c>
      <c r="AI69" s="10" t="s">
        <v>59</v>
      </c>
      <c r="AJ69" s="10" t="s">
        <v>59</v>
      </c>
      <c r="AK69" s="10" t="s">
        <v>59</v>
      </c>
      <c r="AL69" s="10" t="s">
        <v>59</v>
      </c>
      <c r="AM69" s="10" t="s">
        <v>59</v>
      </c>
      <c r="AN69" s="10" t="s">
        <v>59</v>
      </c>
      <c r="AO69" s="10" t="s">
        <v>59</v>
      </c>
      <c r="AP69" s="10" t="s">
        <v>59</v>
      </c>
      <c r="AQ69" s="10" t="s">
        <v>59</v>
      </c>
      <c r="AR69" s="10" t="s">
        <v>59</v>
      </c>
      <c r="AS69" s="10" t="s">
        <v>59</v>
      </c>
      <c r="AT69" s="10" t="s">
        <v>59</v>
      </c>
      <c r="AU69" s="10" t="s">
        <v>64</v>
      </c>
      <c r="AV69" s="10" t="s">
        <v>64</v>
      </c>
      <c r="AW69" s="10" t="s">
        <v>64</v>
      </c>
      <c r="AX69" s="10" t="s">
        <v>64</v>
      </c>
      <c r="AY69" s="10" t="s">
        <v>64</v>
      </c>
      <c r="AZ69" s="10" t="s">
        <v>64</v>
      </c>
      <c r="BA69" s="10" t="s">
        <v>59</v>
      </c>
      <c r="BB69" s="10" t="s">
        <v>59</v>
      </c>
      <c r="BC69" s="10" t="s">
        <v>59</v>
      </c>
      <c r="BD69" s="10" t="s">
        <v>248</v>
      </c>
      <c r="BE69" s="10" t="s">
        <v>299</v>
      </c>
    </row>
    <row r="70" ht="27" spans="1:57">
      <c r="A70" s="10">
        <v>66</v>
      </c>
      <c r="B70" s="10" t="s">
        <v>58</v>
      </c>
      <c r="C70" s="10" t="s">
        <v>59</v>
      </c>
      <c r="D70" s="10" t="s">
        <v>284</v>
      </c>
      <c r="E70" s="10" t="s">
        <v>285</v>
      </c>
      <c r="F70" s="10" t="s">
        <v>286</v>
      </c>
      <c r="G70" s="11" t="s">
        <v>300</v>
      </c>
      <c r="H70" s="10" t="s">
        <v>58</v>
      </c>
      <c r="I70" s="14">
        <v>15</v>
      </c>
      <c r="J70" s="15" t="str">
        <f>VLOOKUP(G:G,[1]项目公开公示信息_1!$B:$P,15,0)</f>
        <v>拆除路面涵洞，埋设排水管网，铺设路面混凝土</v>
      </c>
      <c r="K70" s="10" t="s">
        <v>64</v>
      </c>
      <c r="L70" s="10" t="s">
        <v>64</v>
      </c>
      <c r="M70" s="10" t="s">
        <v>64</v>
      </c>
      <c r="N70" s="10" t="s">
        <v>64</v>
      </c>
      <c r="O70" s="10" t="s">
        <v>64</v>
      </c>
      <c r="P70" s="10" t="s">
        <v>64</v>
      </c>
      <c r="Q70" s="10" t="s">
        <v>64</v>
      </c>
      <c r="R70" s="10" t="s">
        <v>64</v>
      </c>
      <c r="S70" s="10" t="s">
        <v>64</v>
      </c>
      <c r="T70" s="10" t="s">
        <v>107</v>
      </c>
      <c r="U70" s="10" t="s">
        <v>66</v>
      </c>
      <c r="V70" s="10" t="s">
        <v>67</v>
      </c>
      <c r="W70" s="10" t="s">
        <v>68</v>
      </c>
      <c r="X70" s="10" t="s">
        <v>68</v>
      </c>
      <c r="Y70" s="10" t="s">
        <v>301</v>
      </c>
      <c r="Z70" s="10" t="s">
        <v>59</v>
      </c>
      <c r="AA70" s="11" t="s">
        <v>302</v>
      </c>
      <c r="AB70" s="11" t="s">
        <v>302</v>
      </c>
      <c r="AC70" s="10" t="s">
        <v>59</v>
      </c>
      <c r="AD70" s="10" t="s">
        <v>59</v>
      </c>
      <c r="AE70" s="10" t="s">
        <v>59</v>
      </c>
      <c r="AF70" s="10" t="s">
        <v>59</v>
      </c>
      <c r="AG70" s="10" t="s">
        <v>59</v>
      </c>
      <c r="AH70" s="10" t="s">
        <v>59</v>
      </c>
      <c r="AI70" s="10" t="s">
        <v>59</v>
      </c>
      <c r="AJ70" s="10" t="s">
        <v>59</v>
      </c>
      <c r="AK70" s="10" t="s">
        <v>59</v>
      </c>
      <c r="AL70" s="10" t="s">
        <v>59</v>
      </c>
      <c r="AM70" s="10" t="s">
        <v>59</v>
      </c>
      <c r="AN70" s="10" t="s">
        <v>59</v>
      </c>
      <c r="AO70" s="10" t="s">
        <v>59</v>
      </c>
      <c r="AP70" s="10" t="s">
        <v>59</v>
      </c>
      <c r="AQ70" s="10" t="s">
        <v>59</v>
      </c>
      <c r="AR70" s="10" t="s">
        <v>59</v>
      </c>
      <c r="AS70" s="10" t="s">
        <v>59</v>
      </c>
      <c r="AT70" s="10" t="s">
        <v>59</v>
      </c>
      <c r="AU70" s="10" t="s">
        <v>64</v>
      </c>
      <c r="AV70" s="10" t="s">
        <v>64</v>
      </c>
      <c r="AW70" s="10" t="s">
        <v>64</v>
      </c>
      <c r="AX70" s="10" t="s">
        <v>64</v>
      </c>
      <c r="AY70" s="10" t="s">
        <v>64</v>
      </c>
      <c r="AZ70" s="10" t="s">
        <v>64</v>
      </c>
      <c r="BA70" s="10" t="s">
        <v>59</v>
      </c>
      <c r="BB70" s="10" t="s">
        <v>59</v>
      </c>
      <c r="BC70" s="10" t="s">
        <v>59</v>
      </c>
      <c r="BD70" s="10" t="s">
        <v>290</v>
      </c>
      <c r="BE70" s="10" t="s">
        <v>303</v>
      </c>
    </row>
    <row r="71" ht="45" spans="1:57">
      <c r="A71" s="10">
        <v>67</v>
      </c>
      <c r="B71" s="10" t="s">
        <v>58</v>
      </c>
      <c r="C71" s="10" t="s">
        <v>59</v>
      </c>
      <c r="D71" s="10" t="s">
        <v>284</v>
      </c>
      <c r="E71" s="10" t="s">
        <v>285</v>
      </c>
      <c r="F71" s="10" t="s">
        <v>286</v>
      </c>
      <c r="G71" s="11" t="s">
        <v>304</v>
      </c>
      <c r="H71" s="10" t="s">
        <v>305</v>
      </c>
      <c r="I71" s="14">
        <v>57.96</v>
      </c>
      <c r="J71" s="15" t="str">
        <f>VLOOKUP(G:G,[1]项目公开公示信息_1!$B:$P,15,0)</f>
        <v>围墙建设长130米，高2.8米，2.场地硬化：1150平方米   3.混凝土挡土墙。共计102米长，2.5米高。
</v>
      </c>
      <c r="K71" s="10" t="s">
        <v>64</v>
      </c>
      <c r="L71" s="10" t="s">
        <v>64</v>
      </c>
      <c r="M71" s="10" t="s">
        <v>64</v>
      </c>
      <c r="N71" s="10" t="s">
        <v>64</v>
      </c>
      <c r="O71" s="10" t="s">
        <v>64</v>
      </c>
      <c r="P71" s="10" t="s">
        <v>64</v>
      </c>
      <c r="Q71" s="10" t="s">
        <v>64</v>
      </c>
      <c r="R71" s="10" t="s">
        <v>64</v>
      </c>
      <c r="S71" s="10" t="s">
        <v>64</v>
      </c>
      <c r="T71" s="10" t="s">
        <v>107</v>
      </c>
      <c r="U71" s="10" t="s">
        <v>66</v>
      </c>
      <c r="V71" s="10" t="s">
        <v>67</v>
      </c>
      <c r="W71" s="10" t="s">
        <v>68</v>
      </c>
      <c r="X71" s="10" t="s">
        <v>68</v>
      </c>
      <c r="Y71" s="10" t="s">
        <v>100</v>
      </c>
      <c r="Z71" s="10" t="s">
        <v>59</v>
      </c>
      <c r="AA71" s="11" t="s">
        <v>306</v>
      </c>
      <c r="AB71" s="11" t="s">
        <v>306</v>
      </c>
      <c r="AC71" s="10" t="s">
        <v>59</v>
      </c>
      <c r="AD71" s="10" t="s">
        <v>59</v>
      </c>
      <c r="AE71" s="10" t="s">
        <v>59</v>
      </c>
      <c r="AF71" s="10" t="s">
        <v>59</v>
      </c>
      <c r="AG71" s="10" t="s">
        <v>59</v>
      </c>
      <c r="AH71" s="10" t="s">
        <v>59</v>
      </c>
      <c r="AI71" s="10" t="s">
        <v>59</v>
      </c>
      <c r="AJ71" s="10" t="s">
        <v>59</v>
      </c>
      <c r="AK71" s="10" t="s">
        <v>59</v>
      </c>
      <c r="AL71" s="10" t="s">
        <v>59</v>
      </c>
      <c r="AM71" s="10" t="s">
        <v>59</v>
      </c>
      <c r="AN71" s="10" t="s">
        <v>59</v>
      </c>
      <c r="AO71" s="10" t="s">
        <v>59</v>
      </c>
      <c r="AP71" s="10" t="s">
        <v>59</v>
      </c>
      <c r="AQ71" s="10" t="s">
        <v>59</v>
      </c>
      <c r="AR71" s="10" t="s">
        <v>59</v>
      </c>
      <c r="AS71" s="10" t="s">
        <v>59</v>
      </c>
      <c r="AT71" s="10" t="s">
        <v>59</v>
      </c>
      <c r="AU71" s="10" t="s">
        <v>64</v>
      </c>
      <c r="AV71" s="10" t="s">
        <v>64</v>
      </c>
      <c r="AW71" s="10" t="s">
        <v>64</v>
      </c>
      <c r="AX71" s="10" t="s">
        <v>64</v>
      </c>
      <c r="AY71" s="10" t="s">
        <v>64</v>
      </c>
      <c r="AZ71" s="10" t="s">
        <v>64</v>
      </c>
      <c r="BA71" s="10" t="s">
        <v>59</v>
      </c>
      <c r="BB71" s="10" t="s">
        <v>59</v>
      </c>
      <c r="BC71" s="10" t="s">
        <v>59</v>
      </c>
      <c r="BD71" s="10" t="s">
        <v>290</v>
      </c>
      <c r="BE71" s="10" t="s">
        <v>307</v>
      </c>
    </row>
    <row r="72" ht="30" spans="1:57">
      <c r="A72" s="10">
        <v>68</v>
      </c>
      <c r="B72" s="10" t="s">
        <v>58</v>
      </c>
      <c r="C72" s="10" t="s">
        <v>59</v>
      </c>
      <c r="D72" s="10" t="s">
        <v>284</v>
      </c>
      <c r="E72" s="10" t="s">
        <v>285</v>
      </c>
      <c r="F72" s="10" t="s">
        <v>308</v>
      </c>
      <c r="G72" s="11" t="s">
        <v>309</v>
      </c>
      <c r="H72" s="10" t="s">
        <v>162</v>
      </c>
      <c r="I72" s="14">
        <v>104</v>
      </c>
      <c r="J72" s="15" t="str">
        <f>VLOOKUP(G:G,[1]项目公开公示信息_1!$B:$P,15,0)</f>
        <v>建设道路长2500米，宽4.5米，会车道3处
</v>
      </c>
      <c r="K72" s="10" t="s">
        <v>64</v>
      </c>
      <c r="L72" s="10" t="s">
        <v>64</v>
      </c>
      <c r="M72" s="10" t="s">
        <v>64</v>
      </c>
      <c r="N72" s="10" t="s">
        <v>64</v>
      </c>
      <c r="O72" s="10" t="s">
        <v>64</v>
      </c>
      <c r="P72" s="10" t="s">
        <v>64</v>
      </c>
      <c r="Q72" s="10" t="s">
        <v>64</v>
      </c>
      <c r="R72" s="10" t="s">
        <v>64</v>
      </c>
      <c r="S72" s="10" t="s">
        <v>64</v>
      </c>
      <c r="T72" s="10" t="s">
        <v>65</v>
      </c>
      <c r="U72" s="10" t="s">
        <v>66</v>
      </c>
      <c r="V72" s="10" t="s">
        <v>67</v>
      </c>
      <c r="W72" s="10" t="s">
        <v>68</v>
      </c>
      <c r="X72" s="10" t="s">
        <v>68</v>
      </c>
      <c r="Y72" s="10" t="s">
        <v>87</v>
      </c>
      <c r="Z72" s="10" t="s">
        <v>59</v>
      </c>
      <c r="AA72" s="11" t="s">
        <v>70</v>
      </c>
      <c r="AB72" s="11" t="s">
        <v>70</v>
      </c>
      <c r="AC72" s="10" t="s">
        <v>59</v>
      </c>
      <c r="AD72" s="10" t="s">
        <v>71</v>
      </c>
      <c r="AE72" s="10" t="s">
        <v>80</v>
      </c>
      <c r="AF72" s="10" t="s">
        <v>73</v>
      </c>
      <c r="AG72" s="10" t="s">
        <v>59</v>
      </c>
      <c r="AH72" s="10" t="s">
        <v>59</v>
      </c>
      <c r="AI72" s="10" t="s">
        <v>59</v>
      </c>
      <c r="AJ72" s="10" t="s">
        <v>59</v>
      </c>
      <c r="AK72" s="10" t="s">
        <v>59</v>
      </c>
      <c r="AL72" s="10" t="s">
        <v>59</v>
      </c>
      <c r="AM72" s="10" t="s">
        <v>59</v>
      </c>
      <c r="AN72" s="10" t="s">
        <v>59</v>
      </c>
      <c r="AO72" s="10" t="s">
        <v>59</v>
      </c>
      <c r="AP72" s="10" t="s">
        <v>59</v>
      </c>
      <c r="AQ72" s="10" t="s">
        <v>59</v>
      </c>
      <c r="AR72" s="10" t="s">
        <v>59</v>
      </c>
      <c r="AS72" s="10" t="s">
        <v>59</v>
      </c>
      <c r="AT72" s="10" t="s">
        <v>59</v>
      </c>
      <c r="AU72" s="10" t="s">
        <v>64</v>
      </c>
      <c r="AV72" s="10" t="s">
        <v>64</v>
      </c>
      <c r="AW72" s="10" t="s">
        <v>64</v>
      </c>
      <c r="AX72" s="10" t="s">
        <v>64</v>
      </c>
      <c r="AY72" s="10" t="s">
        <v>64</v>
      </c>
      <c r="AZ72" s="10" t="s">
        <v>64</v>
      </c>
      <c r="BA72" s="10" t="s">
        <v>59</v>
      </c>
      <c r="BB72" s="10" t="s">
        <v>59</v>
      </c>
      <c r="BC72" s="10" t="s">
        <v>310</v>
      </c>
      <c r="BD72" s="10" t="s">
        <v>290</v>
      </c>
      <c r="BE72" s="10" t="s">
        <v>311</v>
      </c>
    </row>
    <row r="73" ht="30" spans="1:57">
      <c r="A73" s="10">
        <v>69</v>
      </c>
      <c r="B73" s="10" t="s">
        <v>58</v>
      </c>
      <c r="C73" s="10" t="s">
        <v>59</v>
      </c>
      <c r="D73" s="10" t="s">
        <v>284</v>
      </c>
      <c r="E73" s="10" t="s">
        <v>285</v>
      </c>
      <c r="F73" s="10" t="s">
        <v>312</v>
      </c>
      <c r="G73" s="11" t="s">
        <v>313</v>
      </c>
      <c r="H73" s="10" t="s">
        <v>172</v>
      </c>
      <c r="I73" s="14">
        <v>200</v>
      </c>
      <c r="J73" s="15" t="str">
        <f>VLOOKUP(G:G,[1]项目公开公示信息_1!$B:$P,15,0)</f>
        <v>建设灌溉水渠5000米
</v>
      </c>
      <c r="K73" s="10" t="s">
        <v>64</v>
      </c>
      <c r="L73" s="10" t="s">
        <v>64</v>
      </c>
      <c r="M73" s="10" t="s">
        <v>64</v>
      </c>
      <c r="N73" s="10" t="s">
        <v>64</v>
      </c>
      <c r="O73" s="10" t="s">
        <v>64</v>
      </c>
      <c r="P73" s="10" t="s">
        <v>64</v>
      </c>
      <c r="Q73" s="10" t="s">
        <v>64</v>
      </c>
      <c r="R73" s="10" t="s">
        <v>64</v>
      </c>
      <c r="S73" s="10" t="s">
        <v>64</v>
      </c>
      <c r="T73" s="10" t="s">
        <v>65</v>
      </c>
      <c r="U73" s="10" t="s">
        <v>66</v>
      </c>
      <c r="V73" s="10" t="s">
        <v>67</v>
      </c>
      <c r="W73" s="10" t="s">
        <v>68</v>
      </c>
      <c r="X73" s="10" t="s">
        <v>68</v>
      </c>
      <c r="Y73" s="10" t="s">
        <v>69</v>
      </c>
      <c r="Z73" s="10" t="s">
        <v>59</v>
      </c>
      <c r="AA73" s="11" t="s">
        <v>70</v>
      </c>
      <c r="AB73" s="11" t="s">
        <v>70</v>
      </c>
      <c r="AC73" s="10" t="s">
        <v>59</v>
      </c>
      <c r="AD73" s="10" t="s">
        <v>71</v>
      </c>
      <c r="AE73" s="10" t="s">
        <v>72</v>
      </c>
      <c r="AF73" s="10" t="s">
        <v>73</v>
      </c>
      <c r="AG73" s="10" t="s">
        <v>59</v>
      </c>
      <c r="AH73" s="10" t="s">
        <v>59</v>
      </c>
      <c r="AI73" s="10" t="s">
        <v>59</v>
      </c>
      <c r="AJ73" s="10" t="s">
        <v>59</v>
      </c>
      <c r="AK73" s="10" t="s">
        <v>59</v>
      </c>
      <c r="AL73" s="10" t="s">
        <v>59</v>
      </c>
      <c r="AM73" s="10" t="s">
        <v>59</v>
      </c>
      <c r="AN73" s="10" t="s">
        <v>59</v>
      </c>
      <c r="AO73" s="10" t="s">
        <v>59</v>
      </c>
      <c r="AP73" s="10" t="s">
        <v>59</v>
      </c>
      <c r="AQ73" s="10" t="s">
        <v>59</v>
      </c>
      <c r="AR73" s="10" t="s">
        <v>59</v>
      </c>
      <c r="AS73" s="10" t="s">
        <v>59</v>
      </c>
      <c r="AT73" s="10" t="s">
        <v>59</v>
      </c>
      <c r="AU73" s="10" t="s">
        <v>64</v>
      </c>
      <c r="AV73" s="10" t="s">
        <v>64</v>
      </c>
      <c r="AW73" s="10" t="s">
        <v>64</v>
      </c>
      <c r="AX73" s="10" t="s">
        <v>64</v>
      </c>
      <c r="AY73" s="10" t="s">
        <v>64</v>
      </c>
      <c r="AZ73" s="10" t="s">
        <v>64</v>
      </c>
      <c r="BA73" s="10" t="s">
        <v>59</v>
      </c>
      <c r="BB73" s="10" t="s">
        <v>59</v>
      </c>
      <c r="BC73" s="10" t="s">
        <v>314</v>
      </c>
      <c r="BD73" s="10" t="s">
        <v>290</v>
      </c>
      <c r="BE73" s="10" t="s">
        <v>315</v>
      </c>
    </row>
    <row r="74" ht="15" spans="1:57">
      <c r="A74" s="10">
        <v>70</v>
      </c>
      <c r="B74" s="10" t="s">
        <v>58</v>
      </c>
      <c r="C74" s="10" t="s">
        <v>59</v>
      </c>
      <c r="D74" s="10" t="s">
        <v>284</v>
      </c>
      <c r="E74" s="10" t="s">
        <v>285</v>
      </c>
      <c r="F74" s="10" t="s">
        <v>312</v>
      </c>
      <c r="G74" s="11" t="s">
        <v>316</v>
      </c>
      <c r="H74" s="10" t="s">
        <v>317</v>
      </c>
      <c r="I74" s="14">
        <v>40</v>
      </c>
      <c r="J74" s="15" t="str">
        <f>VLOOKUP(G:G,[1]项目公开公示信息_1!$B:$P,15,0)</f>
        <v>新建泵房，配电设施安装，管网安装</v>
      </c>
      <c r="K74" s="10" t="s">
        <v>64</v>
      </c>
      <c r="L74" s="10" t="s">
        <v>64</v>
      </c>
      <c r="M74" s="10" t="s">
        <v>64</v>
      </c>
      <c r="N74" s="10" t="s">
        <v>64</v>
      </c>
      <c r="O74" s="10" t="s">
        <v>64</v>
      </c>
      <c r="P74" s="10" t="s">
        <v>64</v>
      </c>
      <c r="Q74" s="10" t="s">
        <v>64</v>
      </c>
      <c r="R74" s="10" t="s">
        <v>64</v>
      </c>
      <c r="S74" s="10" t="s">
        <v>64</v>
      </c>
      <c r="T74" s="10" t="s">
        <v>65</v>
      </c>
      <c r="U74" s="10" t="s">
        <v>66</v>
      </c>
      <c r="V74" s="10" t="s">
        <v>67</v>
      </c>
      <c r="W74" s="10" t="s">
        <v>68</v>
      </c>
      <c r="X74" s="10" t="s">
        <v>68</v>
      </c>
      <c r="Y74" s="10" t="s">
        <v>69</v>
      </c>
      <c r="Z74" s="10" t="s">
        <v>59</v>
      </c>
      <c r="AA74" s="11" t="s">
        <v>318</v>
      </c>
      <c r="AB74" s="11" t="s">
        <v>318</v>
      </c>
      <c r="AC74" s="10" t="s">
        <v>59</v>
      </c>
      <c r="AD74" s="10" t="s">
        <v>71</v>
      </c>
      <c r="AE74" s="10" t="s">
        <v>319</v>
      </c>
      <c r="AF74" s="10" t="s">
        <v>295</v>
      </c>
      <c r="AG74" s="10" t="s">
        <v>59</v>
      </c>
      <c r="AH74" s="10" t="s">
        <v>59</v>
      </c>
      <c r="AI74" s="10" t="s">
        <v>59</v>
      </c>
      <c r="AJ74" s="10" t="s">
        <v>59</v>
      </c>
      <c r="AK74" s="10" t="s">
        <v>59</v>
      </c>
      <c r="AL74" s="10" t="s">
        <v>59</v>
      </c>
      <c r="AM74" s="10" t="s">
        <v>59</v>
      </c>
      <c r="AN74" s="10" t="s">
        <v>59</v>
      </c>
      <c r="AO74" s="10" t="s">
        <v>59</v>
      </c>
      <c r="AP74" s="10" t="s">
        <v>59</v>
      </c>
      <c r="AQ74" s="10" t="s">
        <v>59</v>
      </c>
      <c r="AR74" s="10" t="s">
        <v>59</v>
      </c>
      <c r="AS74" s="10" t="s">
        <v>59</v>
      </c>
      <c r="AT74" s="10" t="s">
        <v>59</v>
      </c>
      <c r="AU74" s="10" t="s">
        <v>64</v>
      </c>
      <c r="AV74" s="10" t="s">
        <v>64</v>
      </c>
      <c r="AW74" s="10" t="s">
        <v>64</v>
      </c>
      <c r="AX74" s="10" t="s">
        <v>64</v>
      </c>
      <c r="AY74" s="10" t="s">
        <v>64</v>
      </c>
      <c r="AZ74" s="10" t="s">
        <v>64</v>
      </c>
      <c r="BA74" s="10" t="s">
        <v>59</v>
      </c>
      <c r="BB74" s="10" t="s">
        <v>59</v>
      </c>
      <c r="BC74" s="10" t="s">
        <v>320</v>
      </c>
      <c r="BD74" s="10" t="s">
        <v>248</v>
      </c>
      <c r="BE74" s="10" t="s">
        <v>321</v>
      </c>
    </row>
    <row r="75" ht="45" spans="1:57">
      <c r="A75" s="10">
        <v>71</v>
      </c>
      <c r="B75" s="10" t="s">
        <v>58</v>
      </c>
      <c r="C75" s="10" t="s">
        <v>59</v>
      </c>
      <c r="D75" s="10" t="s">
        <v>284</v>
      </c>
      <c r="E75" s="10" t="s">
        <v>285</v>
      </c>
      <c r="F75" s="10" t="s">
        <v>312</v>
      </c>
      <c r="G75" s="11" t="s">
        <v>322</v>
      </c>
      <c r="H75" s="10" t="s">
        <v>323</v>
      </c>
      <c r="I75" s="14">
        <v>22</v>
      </c>
      <c r="J75" s="15" t="str">
        <f>VLOOKUP(G:G,[1]项目公开公示信息_1!$B:$P,15,0)</f>
        <v>拦水坝1座、沉淀池1座，新建30立方米蓄水池1座，铺设管网1000m，配套消毒设备、龙头、水表等。
</v>
      </c>
      <c r="K75" s="10" t="s">
        <v>64</v>
      </c>
      <c r="L75" s="10" t="s">
        <v>64</v>
      </c>
      <c r="M75" s="10" t="s">
        <v>64</v>
      </c>
      <c r="N75" s="10" t="s">
        <v>64</v>
      </c>
      <c r="O75" s="10" t="s">
        <v>64</v>
      </c>
      <c r="P75" s="10" t="s">
        <v>64</v>
      </c>
      <c r="Q75" s="10" t="s">
        <v>64</v>
      </c>
      <c r="R75" s="10" t="s">
        <v>64</v>
      </c>
      <c r="S75" s="10" t="s">
        <v>64</v>
      </c>
      <c r="T75" s="10" t="s">
        <v>65</v>
      </c>
      <c r="U75" s="10" t="s">
        <v>66</v>
      </c>
      <c r="V75" s="10" t="s">
        <v>67</v>
      </c>
      <c r="W75" s="10" t="s">
        <v>68</v>
      </c>
      <c r="X75" s="10" t="s">
        <v>68</v>
      </c>
      <c r="Y75" s="10" t="s">
        <v>69</v>
      </c>
      <c r="Z75" s="10" t="s">
        <v>59</v>
      </c>
      <c r="AA75" s="11" t="s">
        <v>318</v>
      </c>
      <c r="AB75" s="11" t="s">
        <v>318</v>
      </c>
      <c r="AC75" s="10" t="s">
        <v>59</v>
      </c>
      <c r="AD75" s="10" t="s">
        <v>71</v>
      </c>
      <c r="AE75" s="10" t="s">
        <v>319</v>
      </c>
      <c r="AF75" s="10" t="s">
        <v>295</v>
      </c>
      <c r="AG75" s="10" t="s">
        <v>59</v>
      </c>
      <c r="AH75" s="10" t="s">
        <v>59</v>
      </c>
      <c r="AI75" s="10" t="s">
        <v>59</v>
      </c>
      <c r="AJ75" s="10" t="s">
        <v>59</v>
      </c>
      <c r="AK75" s="10" t="s">
        <v>59</v>
      </c>
      <c r="AL75" s="10" t="s">
        <v>59</v>
      </c>
      <c r="AM75" s="10" t="s">
        <v>59</v>
      </c>
      <c r="AN75" s="10" t="s">
        <v>59</v>
      </c>
      <c r="AO75" s="10" t="s">
        <v>59</v>
      </c>
      <c r="AP75" s="10" t="s">
        <v>59</v>
      </c>
      <c r="AQ75" s="10" t="s">
        <v>59</v>
      </c>
      <c r="AR75" s="10" t="s">
        <v>59</v>
      </c>
      <c r="AS75" s="10" t="s">
        <v>59</v>
      </c>
      <c r="AT75" s="10" t="s">
        <v>59</v>
      </c>
      <c r="AU75" s="10" t="s">
        <v>64</v>
      </c>
      <c r="AV75" s="10" t="s">
        <v>64</v>
      </c>
      <c r="AW75" s="10" t="s">
        <v>64</v>
      </c>
      <c r="AX75" s="10" t="s">
        <v>64</v>
      </c>
      <c r="AY75" s="10" t="s">
        <v>64</v>
      </c>
      <c r="AZ75" s="10" t="s">
        <v>64</v>
      </c>
      <c r="BA75" s="10" t="s">
        <v>59</v>
      </c>
      <c r="BB75" s="10" t="s">
        <v>59</v>
      </c>
      <c r="BC75" s="10" t="s">
        <v>324</v>
      </c>
      <c r="BD75" s="10" t="s">
        <v>248</v>
      </c>
      <c r="BE75" s="10" t="s">
        <v>325</v>
      </c>
    </row>
    <row r="76" ht="15" spans="1:57">
      <c r="A76" s="10">
        <v>72</v>
      </c>
      <c r="B76" s="10" t="s">
        <v>58</v>
      </c>
      <c r="C76" s="10" t="s">
        <v>59</v>
      </c>
      <c r="D76" s="10" t="s">
        <v>284</v>
      </c>
      <c r="E76" s="10" t="s">
        <v>285</v>
      </c>
      <c r="F76" s="10" t="s">
        <v>312</v>
      </c>
      <c r="G76" s="11" t="s">
        <v>326</v>
      </c>
      <c r="H76" s="10" t="s">
        <v>327</v>
      </c>
      <c r="I76" s="14">
        <v>10</v>
      </c>
      <c r="J76" s="15" t="str">
        <f>VLOOKUP(G:G,[1]项目公开公示信息_1!$B:$P,15,0)</f>
        <v>入户管网维修</v>
      </c>
      <c r="K76" s="10" t="s">
        <v>64</v>
      </c>
      <c r="L76" s="10" t="s">
        <v>64</v>
      </c>
      <c r="M76" s="10" t="s">
        <v>64</v>
      </c>
      <c r="N76" s="10" t="s">
        <v>64</v>
      </c>
      <c r="O76" s="10" t="s">
        <v>64</v>
      </c>
      <c r="P76" s="10" t="s">
        <v>64</v>
      </c>
      <c r="Q76" s="10" t="s">
        <v>64</v>
      </c>
      <c r="R76" s="10" t="s">
        <v>64</v>
      </c>
      <c r="S76" s="10" t="s">
        <v>64</v>
      </c>
      <c r="T76" s="10" t="s">
        <v>65</v>
      </c>
      <c r="U76" s="10" t="s">
        <v>66</v>
      </c>
      <c r="V76" s="10" t="s">
        <v>67</v>
      </c>
      <c r="W76" s="10" t="s">
        <v>68</v>
      </c>
      <c r="X76" s="10" t="s">
        <v>68</v>
      </c>
      <c r="Y76" s="10" t="s">
        <v>69</v>
      </c>
      <c r="Z76" s="10" t="s">
        <v>59</v>
      </c>
      <c r="AA76" s="11" t="s">
        <v>318</v>
      </c>
      <c r="AB76" s="11" t="s">
        <v>318</v>
      </c>
      <c r="AC76" s="10" t="s">
        <v>59</v>
      </c>
      <c r="AD76" s="10" t="s">
        <v>71</v>
      </c>
      <c r="AE76" s="10" t="s">
        <v>319</v>
      </c>
      <c r="AF76" s="10" t="s">
        <v>295</v>
      </c>
      <c r="AG76" s="10" t="s">
        <v>59</v>
      </c>
      <c r="AH76" s="10" t="s">
        <v>59</v>
      </c>
      <c r="AI76" s="10" t="s">
        <v>59</v>
      </c>
      <c r="AJ76" s="10" t="s">
        <v>59</v>
      </c>
      <c r="AK76" s="10" t="s">
        <v>59</v>
      </c>
      <c r="AL76" s="10" t="s">
        <v>59</v>
      </c>
      <c r="AM76" s="10" t="s">
        <v>59</v>
      </c>
      <c r="AN76" s="10" t="s">
        <v>59</v>
      </c>
      <c r="AO76" s="10" t="s">
        <v>59</v>
      </c>
      <c r="AP76" s="10" t="s">
        <v>59</v>
      </c>
      <c r="AQ76" s="10" t="s">
        <v>59</v>
      </c>
      <c r="AR76" s="10" t="s">
        <v>59</v>
      </c>
      <c r="AS76" s="10" t="s">
        <v>59</v>
      </c>
      <c r="AT76" s="10" t="s">
        <v>59</v>
      </c>
      <c r="AU76" s="10" t="s">
        <v>64</v>
      </c>
      <c r="AV76" s="10" t="s">
        <v>64</v>
      </c>
      <c r="AW76" s="10" t="s">
        <v>64</v>
      </c>
      <c r="AX76" s="10" t="s">
        <v>64</v>
      </c>
      <c r="AY76" s="10" t="s">
        <v>64</v>
      </c>
      <c r="AZ76" s="10" t="s">
        <v>64</v>
      </c>
      <c r="BA76" s="10" t="s">
        <v>59</v>
      </c>
      <c r="BB76" s="10" t="s">
        <v>59</v>
      </c>
      <c r="BC76" s="10" t="s">
        <v>328</v>
      </c>
      <c r="BD76" s="10" t="s">
        <v>248</v>
      </c>
      <c r="BE76" s="10" t="s">
        <v>329</v>
      </c>
    </row>
    <row r="77" ht="45" spans="1:57">
      <c r="A77" s="10">
        <v>73</v>
      </c>
      <c r="B77" s="10" t="s">
        <v>58</v>
      </c>
      <c r="C77" s="10" t="s">
        <v>59</v>
      </c>
      <c r="D77" s="10" t="s">
        <v>284</v>
      </c>
      <c r="E77" s="10" t="s">
        <v>285</v>
      </c>
      <c r="F77" s="10" t="s">
        <v>312</v>
      </c>
      <c r="G77" s="11" t="s">
        <v>330</v>
      </c>
      <c r="H77" s="10" t="s">
        <v>331</v>
      </c>
      <c r="I77" s="14">
        <v>35</v>
      </c>
      <c r="J77" s="15" t="str">
        <f>VLOOKUP(G:G,[1]项目公开公示信息_1!$B:$P,15,0)</f>
        <v>新建30立方米水池一座，泵房1座，配电设备1套，铺设管网1500m，配套消毒设备、龙头、水表等。
</v>
      </c>
      <c r="K77" s="10" t="s">
        <v>64</v>
      </c>
      <c r="L77" s="10" t="s">
        <v>64</v>
      </c>
      <c r="M77" s="10" t="s">
        <v>64</v>
      </c>
      <c r="N77" s="10" t="s">
        <v>64</v>
      </c>
      <c r="O77" s="10" t="s">
        <v>64</v>
      </c>
      <c r="P77" s="10" t="s">
        <v>64</v>
      </c>
      <c r="Q77" s="10" t="s">
        <v>64</v>
      </c>
      <c r="R77" s="10" t="s">
        <v>64</v>
      </c>
      <c r="S77" s="10" t="s">
        <v>64</v>
      </c>
      <c r="T77" s="10" t="s">
        <v>65</v>
      </c>
      <c r="U77" s="10" t="s">
        <v>66</v>
      </c>
      <c r="V77" s="10" t="s">
        <v>67</v>
      </c>
      <c r="W77" s="10" t="s">
        <v>68</v>
      </c>
      <c r="X77" s="10" t="s">
        <v>68</v>
      </c>
      <c r="Y77" s="10" t="s">
        <v>69</v>
      </c>
      <c r="Z77" s="10" t="s">
        <v>59</v>
      </c>
      <c r="AA77" s="11" t="s">
        <v>318</v>
      </c>
      <c r="AB77" s="11" t="s">
        <v>318</v>
      </c>
      <c r="AC77" s="10" t="s">
        <v>59</v>
      </c>
      <c r="AD77" s="10" t="s">
        <v>71</v>
      </c>
      <c r="AE77" s="10" t="s">
        <v>319</v>
      </c>
      <c r="AF77" s="10" t="s">
        <v>295</v>
      </c>
      <c r="AG77" s="10" t="s">
        <v>59</v>
      </c>
      <c r="AH77" s="10" t="s">
        <v>59</v>
      </c>
      <c r="AI77" s="10" t="s">
        <v>59</v>
      </c>
      <c r="AJ77" s="10" t="s">
        <v>59</v>
      </c>
      <c r="AK77" s="10" t="s">
        <v>59</v>
      </c>
      <c r="AL77" s="10" t="s">
        <v>59</v>
      </c>
      <c r="AM77" s="10" t="s">
        <v>59</v>
      </c>
      <c r="AN77" s="10" t="s">
        <v>59</v>
      </c>
      <c r="AO77" s="10" t="s">
        <v>59</v>
      </c>
      <c r="AP77" s="10" t="s">
        <v>59</v>
      </c>
      <c r="AQ77" s="10" t="s">
        <v>59</v>
      </c>
      <c r="AR77" s="10" t="s">
        <v>59</v>
      </c>
      <c r="AS77" s="10" t="s">
        <v>59</v>
      </c>
      <c r="AT77" s="10" t="s">
        <v>59</v>
      </c>
      <c r="AU77" s="10" t="s">
        <v>64</v>
      </c>
      <c r="AV77" s="10" t="s">
        <v>64</v>
      </c>
      <c r="AW77" s="10" t="s">
        <v>64</v>
      </c>
      <c r="AX77" s="10" t="s">
        <v>64</v>
      </c>
      <c r="AY77" s="10" t="s">
        <v>64</v>
      </c>
      <c r="AZ77" s="10" t="s">
        <v>64</v>
      </c>
      <c r="BA77" s="10" t="s">
        <v>59</v>
      </c>
      <c r="BB77" s="10" t="s">
        <v>59</v>
      </c>
      <c r="BC77" s="10" t="s">
        <v>332</v>
      </c>
      <c r="BD77" s="10" t="s">
        <v>248</v>
      </c>
      <c r="BE77" s="10" t="s">
        <v>333</v>
      </c>
    </row>
    <row r="78" ht="30" spans="1:57">
      <c r="A78" s="10">
        <v>74</v>
      </c>
      <c r="B78" s="10" t="s">
        <v>58</v>
      </c>
      <c r="C78" s="10" t="s">
        <v>59</v>
      </c>
      <c r="D78" s="10" t="s">
        <v>284</v>
      </c>
      <c r="E78" s="10" t="s">
        <v>285</v>
      </c>
      <c r="F78" s="10" t="s">
        <v>312</v>
      </c>
      <c r="G78" s="11" t="s">
        <v>334</v>
      </c>
      <c r="H78" s="10" t="s">
        <v>335</v>
      </c>
      <c r="I78" s="14">
        <v>40</v>
      </c>
      <c r="J78" s="15" t="str">
        <f>VLOOKUP(G:G,[1]项目公开公示信息_1!$B:$P,15,0)</f>
        <v>打井一口，新建泵房一座，20m3蓄水池，安装管网
</v>
      </c>
      <c r="K78" s="10" t="s">
        <v>64</v>
      </c>
      <c r="L78" s="10" t="s">
        <v>64</v>
      </c>
      <c r="M78" s="10" t="s">
        <v>64</v>
      </c>
      <c r="N78" s="10" t="s">
        <v>64</v>
      </c>
      <c r="O78" s="10" t="s">
        <v>64</v>
      </c>
      <c r="P78" s="10" t="s">
        <v>64</v>
      </c>
      <c r="Q78" s="10" t="s">
        <v>64</v>
      </c>
      <c r="R78" s="10" t="s">
        <v>64</v>
      </c>
      <c r="S78" s="10" t="s">
        <v>64</v>
      </c>
      <c r="T78" s="10" t="s">
        <v>65</v>
      </c>
      <c r="U78" s="10" t="s">
        <v>66</v>
      </c>
      <c r="V78" s="10" t="s">
        <v>67</v>
      </c>
      <c r="W78" s="10" t="s">
        <v>68</v>
      </c>
      <c r="X78" s="10" t="s">
        <v>68</v>
      </c>
      <c r="Y78" s="10" t="s">
        <v>69</v>
      </c>
      <c r="Z78" s="10" t="s">
        <v>59</v>
      </c>
      <c r="AA78" s="11" t="s">
        <v>318</v>
      </c>
      <c r="AB78" s="11" t="s">
        <v>318</v>
      </c>
      <c r="AC78" s="10" t="s">
        <v>59</v>
      </c>
      <c r="AD78" s="10" t="s">
        <v>71</v>
      </c>
      <c r="AE78" s="10" t="s">
        <v>319</v>
      </c>
      <c r="AF78" s="10" t="s">
        <v>295</v>
      </c>
      <c r="AG78" s="10" t="s">
        <v>59</v>
      </c>
      <c r="AH78" s="10" t="s">
        <v>59</v>
      </c>
      <c r="AI78" s="10" t="s">
        <v>59</v>
      </c>
      <c r="AJ78" s="10" t="s">
        <v>59</v>
      </c>
      <c r="AK78" s="10" t="s">
        <v>59</v>
      </c>
      <c r="AL78" s="10" t="s">
        <v>59</v>
      </c>
      <c r="AM78" s="10" t="s">
        <v>59</v>
      </c>
      <c r="AN78" s="10" t="s">
        <v>59</v>
      </c>
      <c r="AO78" s="10" t="s">
        <v>59</v>
      </c>
      <c r="AP78" s="10" t="s">
        <v>59</v>
      </c>
      <c r="AQ78" s="10" t="s">
        <v>59</v>
      </c>
      <c r="AR78" s="10" t="s">
        <v>59</v>
      </c>
      <c r="AS78" s="10" t="s">
        <v>59</v>
      </c>
      <c r="AT78" s="10" t="s">
        <v>59</v>
      </c>
      <c r="AU78" s="10" t="s">
        <v>64</v>
      </c>
      <c r="AV78" s="10" t="s">
        <v>64</v>
      </c>
      <c r="AW78" s="10" t="s">
        <v>64</v>
      </c>
      <c r="AX78" s="10" t="s">
        <v>64</v>
      </c>
      <c r="AY78" s="10" t="s">
        <v>64</v>
      </c>
      <c r="AZ78" s="10" t="s">
        <v>64</v>
      </c>
      <c r="BA78" s="10" t="s">
        <v>59</v>
      </c>
      <c r="BB78" s="10" t="s">
        <v>59</v>
      </c>
      <c r="BC78" s="10" t="s">
        <v>336</v>
      </c>
      <c r="BD78" s="10" t="s">
        <v>248</v>
      </c>
      <c r="BE78" s="10" t="s">
        <v>337</v>
      </c>
    </row>
    <row r="79" ht="30" spans="1:57">
      <c r="A79" s="10">
        <v>75</v>
      </c>
      <c r="B79" s="10" t="s">
        <v>58</v>
      </c>
      <c r="C79" s="10" t="s">
        <v>59</v>
      </c>
      <c r="D79" s="10" t="s">
        <v>284</v>
      </c>
      <c r="E79" s="10" t="s">
        <v>285</v>
      </c>
      <c r="F79" s="10" t="s">
        <v>312</v>
      </c>
      <c r="G79" s="11" t="s">
        <v>338</v>
      </c>
      <c r="H79" s="10" t="s">
        <v>339</v>
      </c>
      <c r="I79" s="14">
        <v>30</v>
      </c>
      <c r="J79" s="15" t="str">
        <f>VLOOKUP(G:G,[1]项目公开公示信息_1!$B:$P,15,0)</f>
        <v>75管3000米，过滤池1座，拦水坝
</v>
      </c>
      <c r="K79" s="10" t="s">
        <v>64</v>
      </c>
      <c r="L79" s="10" t="s">
        <v>64</v>
      </c>
      <c r="M79" s="10" t="s">
        <v>64</v>
      </c>
      <c r="N79" s="10" t="s">
        <v>64</v>
      </c>
      <c r="O79" s="10" t="s">
        <v>64</v>
      </c>
      <c r="P79" s="10" t="s">
        <v>64</v>
      </c>
      <c r="Q79" s="10" t="s">
        <v>64</v>
      </c>
      <c r="R79" s="10" t="s">
        <v>64</v>
      </c>
      <c r="S79" s="10" t="s">
        <v>64</v>
      </c>
      <c r="T79" s="10" t="s">
        <v>65</v>
      </c>
      <c r="U79" s="10" t="s">
        <v>66</v>
      </c>
      <c r="V79" s="10" t="s">
        <v>67</v>
      </c>
      <c r="W79" s="10" t="s">
        <v>68</v>
      </c>
      <c r="X79" s="10" t="s">
        <v>68</v>
      </c>
      <c r="Y79" s="10" t="s">
        <v>69</v>
      </c>
      <c r="Z79" s="10" t="s">
        <v>59</v>
      </c>
      <c r="AA79" s="11" t="s">
        <v>318</v>
      </c>
      <c r="AB79" s="11" t="s">
        <v>318</v>
      </c>
      <c r="AC79" s="10" t="s">
        <v>59</v>
      </c>
      <c r="AD79" s="10" t="s">
        <v>71</v>
      </c>
      <c r="AE79" s="10" t="s">
        <v>319</v>
      </c>
      <c r="AF79" s="10" t="s">
        <v>295</v>
      </c>
      <c r="AG79" s="10" t="s">
        <v>59</v>
      </c>
      <c r="AH79" s="10" t="s">
        <v>59</v>
      </c>
      <c r="AI79" s="10" t="s">
        <v>59</v>
      </c>
      <c r="AJ79" s="10" t="s">
        <v>59</v>
      </c>
      <c r="AK79" s="10" t="s">
        <v>59</v>
      </c>
      <c r="AL79" s="10" t="s">
        <v>59</v>
      </c>
      <c r="AM79" s="10" t="s">
        <v>59</v>
      </c>
      <c r="AN79" s="10" t="s">
        <v>59</v>
      </c>
      <c r="AO79" s="10" t="s">
        <v>59</v>
      </c>
      <c r="AP79" s="10" t="s">
        <v>59</v>
      </c>
      <c r="AQ79" s="10" t="s">
        <v>59</v>
      </c>
      <c r="AR79" s="10" t="s">
        <v>59</v>
      </c>
      <c r="AS79" s="10" t="s">
        <v>59</v>
      </c>
      <c r="AT79" s="10" t="s">
        <v>59</v>
      </c>
      <c r="AU79" s="10" t="s">
        <v>64</v>
      </c>
      <c r="AV79" s="10" t="s">
        <v>64</v>
      </c>
      <c r="AW79" s="10" t="s">
        <v>64</v>
      </c>
      <c r="AX79" s="10" t="s">
        <v>64</v>
      </c>
      <c r="AY79" s="10" t="s">
        <v>64</v>
      </c>
      <c r="AZ79" s="10" t="s">
        <v>64</v>
      </c>
      <c r="BA79" s="10" t="s">
        <v>59</v>
      </c>
      <c r="BB79" s="10" t="s">
        <v>59</v>
      </c>
      <c r="BC79" s="10" t="s">
        <v>340</v>
      </c>
      <c r="BD79" s="10" t="s">
        <v>248</v>
      </c>
      <c r="BE79" s="10" t="s">
        <v>341</v>
      </c>
    </row>
    <row r="80" ht="27" spans="1:57">
      <c r="A80" s="10">
        <v>76</v>
      </c>
      <c r="B80" s="10" t="s">
        <v>58</v>
      </c>
      <c r="C80" s="10" t="s">
        <v>59</v>
      </c>
      <c r="D80" s="10" t="s">
        <v>284</v>
      </c>
      <c r="E80" s="10" t="s">
        <v>342</v>
      </c>
      <c r="F80" s="10" t="s">
        <v>343</v>
      </c>
      <c r="G80" s="11" t="s">
        <v>344</v>
      </c>
      <c r="H80" s="10" t="s">
        <v>58</v>
      </c>
      <c r="I80" s="14">
        <v>500</v>
      </c>
      <c r="J80" s="15" t="str">
        <f>VLOOKUP(G:G,[1]项目公开公示信息_1!$B:$P,15,0)</f>
        <v>在融安县长安镇、浮石镇两个乡镇新建地埋式垃圾桶65座。</v>
      </c>
      <c r="K80" s="10" t="s">
        <v>64</v>
      </c>
      <c r="L80" s="10" t="s">
        <v>64</v>
      </c>
      <c r="M80" s="10" t="s">
        <v>64</v>
      </c>
      <c r="N80" s="10" t="s">
        <v>64</v>
      </c>
      <c r="O80" s="10" t="s">
        <v>64</v>
      </c>
      <c r="P80" s="10" t="s">
        <v>64</v>
      </c>
      <c r="Q80" s="10" t="s">
        <v>64</v>
      </c>
      <c r="R80" s="10" t="s">
        <v>64</v>
      </c>
      <c r="S80" s="10" t="s">
        <v>64</v>
      </c>
      <c r="T80" s="10" t="s">
        <v>65</v>
      </c>
      <c r="U80" s="10" t="s">
        <v>66</v>
      </c>
      <c r="V80" s="10" t="s">
        <v>67</v>
      </c>
      <c r="W80" s="10" t="s">
        <v>68</v>
      </c>
      <c r="X80" s="10" t="s">
        <v>68</v>
      </c>
      <c r="Y80" s="10" t="s">
        <v>69</v>
      </c>
      <c r="Z80" s="10" t="s">
        <v>59</v>
      </c>
      <c r="AA80" s="11" t="s">
        <v>345</v>
      </c>
      <c r="AB80" s="11" t="s">
        <v>345</v>
      </c>
      <c r="AC80" s="10" t="s">
        <v>59</v>
      </c>
      <c r="AD80" s="10" t="s">
        <v>71</v>
      </c>
      <c r="AE80" s="10" t="s">
        <v>72</v>
      </c>
      <c r="AF80" s="10" t="s">
        <v>346</v>
      </c>
      <c r="AG80" s="10" t="s">
        <v>59</v>
      </c>
      <c r="AH80" s="10" t="s">
        <v>59</v>
      </c>
      <c r="AI80" s="10" t="s">
        <v>59</v>
      </c>
      <c r="AJ80" s="10" t="s">
        <v>59</v>
      </c>
      <c r="AK80" s="10" t="s">
        <v>59</v>
      </c>
      <c r="AL80" s="10" t="s">
        <v>59</v>
      </c>
      <c r="AM80" s="10" t="s">
        <v>59</v>
      </c>
      <c r="AN80" s="10" t="s">
        <v>59</v>
      </c>
      <c r="AO80" s="10" t="s">
        <v>59</v>
      </c>
      <c r="AP80" s="10" t="s">
        <v>59</v>
      </c>
      <c r="AQ80" s="10" t="s">
        <v>59</v>
      </c>
      <c r="AR80" s="10" t="s">
        <v>59</v>
      </c>
      <c r="AS80" s="10" t="s">
        <v>59</v>
      </c>
      <c r="AT80" s="10" t="s">
        <v>59</v>
      </c>
      <c r="AU80" s="10" t="s">
        <v>64</v>
      </c>
      <c r="AV80" s="10" t="s">
        <v>64</v>
      </c>
      <c r="AW80" s="10" t="s">
        <v>64</v>
      </c>
      <c r="AX80" s="10" t="s">
        <v>64</v>
      </c>
      <c r="AY80" s="10" t="s">
        <v>64</v>
      </c>
      <c r="AZ80" s="10" t="s">
        <v>64</v>
      </c>
      <c r="BA80" s="10" t="s">
        <v>59</v>
      </c>
      <c r="BB80" s="10" t="s">
        <v>59</v>
      </c>
      <c r="BC80" s="10" t="s">
        <v>347</v>
      </c>
      <c r="BD80" s="10" t="s">
        <v>290</v>
      </c>
      <c r="BE80" s="10" t="s">
        <v>348</v>
      </c>
    </row>
    <row r="81" ht="42" spans="1:57">
      <c r="A81" s="10">
        <v>77</v>
      </c>
      <c r="B81" s="10" t="s">
        <v>58</v>
      </c>
      <c r="C81" s="10" t="s">
        <v>59</v>
      </c>
      <c r="D81" s="10" t="s">
        <v>284</v>
      </c>
      <c r="E81" s="10" t="s">
        <v>349</v>
      </c>
      <c r="F81" s="10" t="s">
        <v>349</v>
      </c>
      <c r="G81" s="11" t="s">
        <v>350</v>
      </c>
      <c r="H81" s="10" t="s">
        <v>58</v>
      </c>
      <c r="I81" s="14">
        <v>30</v>
      </c>
      <c r="J81" s="15" t="str">
        <f>VLOOKUP(G:G,[1]项目公开公示信息_1!$B:$P,15,0)</f>
        <v>根据上级文件要求及广西壮族自治区自然资源厅办公室关于印发《广西壮族自治区乡村地区“通则式”规划管理规定编制指引（试行）》的通知编制村庄规划，并且建设规划数据库等。</v>
      </c>
      <c r="K81" s="10" t="s">
        <v>64</v>
      </c>
      <c r="L81" s="10" t="s">
        <v>64</v>
      </c>
      <c r="M81" s="10" t="s">
        <v>64</v>
      </c>
      <c r="N81" s="10" t="s">
        <v>64</v>
      </c>
      <c r="O81" s="10" t="s">
        <v>64</v>
      </c>
      <c r="P81" s="10" t="s">
        <v>64</v>
      </c>
      <c r="Q81" s="10" t="s">
        <v>64</v>
      </c>
      <c r="R81" s="10" t="s">
        <v>64</v>
      </c>
      <c r="S81" s="10" t="s">
        <v>64</v>
      </c>
      <c r="T81" s="10" t="s">
        <v>107</v>
      </c>
      <c r="U81" s="10" t="s">
        <v>66</v>
      </c>
      <c r="V81" s="10" t="s">
        <v>67</v>
      </c>
      <c r="W81" s="10" t="s">
        <v>68</v>
      </c>
      <c r="X81" s="10" t="s">
        <v>68</v>
      </c>
      <c r="Y81" s="10" t="s">
        <v>69</v>
      </c>
      <c r="Z81" s="10" t="s">
        <v>59</v>
      </c>
      <c r="AA81" s="11" t="s">
        <v>351</v>
      </c>
      <c r="AB81" s="11" t="s">
        <v>351</v>
      </c>
      <c r="AC81" s="10" t="s">
        <v>59</v>
      </c>
      <c r="AD81" s="10" t="s">
        <v>59</v>
      </c>
      <c r="AE81" s="10" t="s">
        <v>59</v>
      </c>
      <c r="AF81" s="10" t="s">
        <v>59</v>
      </c>
      <c r="AG81" s="10" t="s">
        <v>59</v>
      </c>
      <c r="AH81" s="10" t="s">
        <v>59</v>
      </c>
      <c r="AI81" s="10" t="s">
        <v>59</v>
      </c>
      <c r="AJ81" s="10" t="s">
        <v>59</v>
      </c>
      <c r="AK81" s="10" t="s">
        <v>59</v>
      </c>
      <c r="AL81" s="10" t="s">
        <v>59</v>
      </c>
      <c r="AM81" s="10" t="s">
        <v>59</v>
      </c>
      <c r="AN81" s="10" t="s">
        <v>59</v>
      </c>
      <c r="AO81" s="10" t="s">
        <v>59</v>
      </c>
      <c r="AP81" s="10" t="s">
        <v>59</v>
      </c>
      <c r="AQ81" s="10" t="s">
        <v>59</v>
      </c>
      <c r="AR81" s="10" t="s">
        <v>59</v>
      </c>
      <c r="AS81" s="10" t="s">
        <v>59</v>
      </c>
      <c r="AT81" s="10" t="s">
        <v>59</v>
      </c>
      <c r="AU81" s="10" t="s">
        <v>64</v>
      </c>
      <c r="AV81" s="10" t="s">
        <v>64</v>
      </c>
      <c r="AW81" s="10" t="s">
        <v>64</v>
      </c>
      <c r="AX81" s="10" t="s">
        <v>64</v>
      </c>
      <c r="AY81" s="10" t="s">
        <v>64</v>
      </c>
      <c r="AZ81" s="10" t="s">
        <v>64</v>
      </c>
      <c r="BA81" s="10" t="s">
        <v>59</v>
      </c>
      <c r="BB81" s="10" t="s">
        <v>59</v>
      </c>
      <c r="BC81" s="10" t="s">
        <v>59</v>
      </c>
      <c r="BD81" s="10" t="s">
        <v>290</v>
      </c>
      <c r="BE81" s="10" t="s">
        <v>352</v>
      </c>
    </row>
    <row r="82" ht="27" spans="1:57">
      <c r="A82" s="10">
        <v>78</v>
      </c>
      <c r="B82" s="10" t="s">
        <v>58</v>
      </c>
      <c r="C82" s="10" t="s">
        <v>59</v>
      </c>
      <c r="D82" s="10" t="s">
        <v>353</v>
      </c>
      <c r="E82" s="10" t="s">
        <v>353</v>
      </c>
      <c r="F82" s="10" t="s">
        <v>354</v>
      </c>
      <c r="G82" s="11" t="s">
        <v>355</v>
      </c>
      <c r="H82" s="10" t="s">
        <v>58</v>
      </c>
      <c r="I82" s="14">
        <v>275</v>
      </c>
      <c r="J82" s="15" t="str">
        <f>VLOOKUP(G:G,[1]项目公开公示信息_1!$B:$P,15,0)</f>
        <v>2025年融安县易地搬迁后续扶持公共服务岗位项目</v>
      </c>
      <c r="K82" s="10" t="s">
        <v>64</v>
      </c>
      <c r="L82" s="10" t="s">
        <v>64</v>
      </c>
      <c r="M82" s="10" t="s">
        <v>64</v>
      </c>
      <c r="N82" s="10" t="s">
        <v>64</v>
      </c>
      <c r="O82" s="10" t="s">
        <v>64</v>
      </c>
      <c r="P82" s="10" t="s">
        <v>64</v>
      </c>
      <c r="Q82" s="10" t="s">
        <v>64</v>
      </c>
      <c r="R82" s="10" t="s">
        <v>64</v>
      </c>
      <c r="S82" s="10" t="s">
        <v>64</v>
      </c>
      <c r="T82" s="10" t="s">
        <v>65</v>
      </c>
      <c r="U82" s="10" t="s">
        <v>66</v>
      </c>
      <c r="V82" s="10" t="s">
        <v>67</v>
      </c>
      <c r="W82" s="10" t="s">
        <v>67</v>
      </c>
      <c r="X82" s="10" t="s">
        <v>67</v>
      </c>
      <c r="Y82" s="10" t="s">
        <v>87</v>
      </c>
      <c r="Z82" s="10" t="s">
        <v>59</v>
      </c>
      <c r="AA82" s="11" t="s">
        <v>356</v>
      </c>
      <c r="AB82" s="11" t="s">
        <v>356</v>
      </c>
      <c r="AC82" s="10" t="s">
        <v>59</v>
      </c>
      <c r="AD82" s="10" t="s">
        <v>71</v>
      </c>
      <c r="AE82" s="10" t="s">
        <v>72</v>
      </c>
      <c r="AF82" s="10" t="s">
        <v>73</v>
      </c>
      <c r="AG82" s="10" t="s">
        <v>59</v>
      </c>
      <c r="AH82" s="10" t="s">
        <v>59</v>
      </c>
      <c r="AI82" s="10" t="s">
        <v>59</v>
      </c>
      <c r="AJ82" s="10" t="s">
        <v>59</v>
      </c>
      <c r="AK82" s="10" t="s">
        <v>59</v>
      </c>
      <c r="AL82" s="10" t="s">
        <v>59</v>
      </c>
      <c r="AM82" s="10" t="s">
        <v>59</v>
      </c>
      <c r="AN82" s="10" t="s">
        <v>59</v>
      </c>
      <c r="AO82" s="10" t="s">
        <v>59</v>
      </c>
      <c r="AP82" s="10" t="s">
        <v>59</v>
      </c>
      <c r="AQ82" s="10" t="s">
        <v>59</v>
      </c>
      <c r="AR82" s="10" t="s">
        <v>59</v>
      </c>
      <c r="AS82" s="10" t="s">
        <v>59</v>
      </c>
      <c r="AT82" s="10" t="s">
        <v>59</v>
      </c>
      <c r="AU82" s="10" t="s">
        <v>64</v>
      </c>
      <c r="AV82" s="10" t="s">
        <v>64</v>
      </c>
      <c r="AW82" s="10" t="s">
        <v>64</v>
      </c>
      <c r="AX82" s="10" t="s">
        <v>64</v>
      </c>
      <c r="AY82" s="10" t="s">
        <v>64</v>
      </c>
      <c r="AZ82" s="10" t="s">
        <v>64</v>
      </c>
      <c r="BA82" s="10" t="s">
        <v>59</v>
      </c>
      <c r="BB82" s="10" t="s">
        <v>59</v>
      </c>
      <c r="BC82" s="10" t="s">
        <v>357</v>
      </c>
      <c r="BD82" s="10" t="s">
        <v>75</v>
      </c>
      <c r="BE82" s="10" t="s">
        <v>358</v>
      </c>
    </row>
    <row r="83" ht="27" spans="1:57">
      <c r="A83" s="10">
        <v>79</v>
      </c>
      <c r="B83" s="10" t="s">
        <v>58</v>
      </c>
      <c r="C83" s="10" t="s">
        <v>59</v>
      </c>
      <c r="D83" s="10" t="s">
        <v>353</v>
      </c>
      <c r="E83" s="10" t="s">
        <v>353</v>
      </c>
      <c r="F83" s="10" t="s">
        <v>359</v>
      </c>
      <c r="G83" s="11" t="s">
        <v>360</v>
      </c>
      <c r="H83" s="10" t="s">
        <v>58</v>
      </c>
      <c r="I83" s="14">
        <v>85</v>
      </c>
      <c r="J83" s="15" t="str">
        <f>VLOOKUP(G:G,[1]项目公开公示信息_1!$B:$P,15,0)</f>
        <v>融安县易地搬迁安置点项目资产管护</v>
      </c>
      <c r="K83" s="10" t="s">
        <v>64</v>
      </c>
      <c r="L83" s="10" t="s">
        <v>64</v>
      </c>
      <c r="M83" s="10" t="s">
        <v>64</v>
      </c>
      <c r="N83" s="10" t="s">
        <v>64</v>
      </c>
      <c r="O83" s="10" t="s">
        <v>64</v>
      </c>
      <c r="P83" s="10" t="s">
        <v>64</v>
      </c>
      <c r="Q83" s="10" t="s">
        <v>64</v>
      </c>
      <c r="R83" s="10" t="s">
        <v>64</v>
      </c>
      <c r="S83" s="10" t="s">
        <v>64</v>
      </c>
      <c r="T83" s="10" t="s">
        <v>65</v>
      </c>
      <c r="U83" s="10" t="s">
        <v>66</v>
      </c>
      <c r="V83" s="10" t="s">
        <v>67</v>
      </c>
      <c r="W83" s="10" t="s">
        <v>68</v>
      </c>
      <c r="X83" s="10" t="s">
        <v>67</v>
      </c>
      <c r="Y83" s="10" t="s">
        <v>87</v>
      </c>
      <c r="Z83" s="10" t="s">
        <v>59</v>
      </c>
      <c r="AA83" s="11" t="s">
        <v>356</v>
      </c>
      <c r="AB83" s="11" t="s">
        <v>356</v>
      </c>
      <c r="AC83" s="10" t="s">
        <v>59</v>
      </c>
      <c r="AD83" s="10" t="s">
        <v>71</v>
      </c>
      <c r="AE83" s="10" t="s">
        <v>72</v>
      </c>
      <c r="AF83" s="10" t="s">
        <v>73</v>
      </c>
      <c r="AG83" s="10" t="s">
        <v>59</v>
      </c>
      <c r="AH83" s="10" t="s">
        <v>59</v>
      </c>
      <c r="AI83" s="10" t="s">
        <v>59</v>
      </c>
      <c r="AJ83" s="10" t="s">
        <v>59</v>
      </c>
      <c r="AK83" s="10" t="s">
        <v>59</v>
      </c>
      <c r="AL83" s="10" t="s">
        <v>59</v>
      </c>
      <c r="AM83" s="10" t="s">
        <v>59</v>
      </c>
      <c r="AN83" s="10" t="s">
        <v>59</v>
      </c>
      <c r="AO83" s="10" t="s">
        <v>59</v>
      </c>
      <c r="AP83" s="10" t="s">
        <v>59</v>
      </c>
      <c r="AQ83" s="10" t="s">
        <v>59</v>
      </c>
      <c r="AR83" s="10" t="s">
        <v>59</v>
      </c>
      <c r="AS83" s="10" t="s">
        <v>59</v>
      </c>
      <c r="AT83" s="10" t="s">
        <v>59</v>
      </c>
      <c r="AU83" s="10" t="s">
        <v>64</v>
      </c>
      <c r="AV83" s="10" t="s">
        <v>64</v>
      </c>
      <c r="AW83" s="10" t="s">
        <v>64</v>
      </c>
      <c r="AX83" s="10" t="s">
        <v>64</v>
      </c>
      <c r="AY83" s="10" t="s">
        <v>64</v>
      </c>
      <c r="AZ83" s="10" t="s">
        <v>64</v>
      </c>
      <c r="BA83" s="10" t="s">
        <v>59</v>
      </c>
      <c r="BB83" s="10" t="s">
        <v>59</v>
      </c>
      <c r="BC83" s="10" t="s">
        <v>361</v>
      </c>
      <c r="BD83" s="10" t="s">
        <v>75</v>
      </c>
      <c r="BE83" s="10" t="s">
        <v>362</v>
      </c>
    </row>
    <row r="84" ht="27" spans="1:57">
      <c r="A84" s="10">
        <v>80</v>
      </c>
      <c r="B84" s="10" t="s">
        <v>58</v>
      </c>
      <c r="C84" s="10" t="s">
        <v>59</v>
      </c>
      <c r="D84" s="10" t="s">
        <v>353</v>
      </c>
      <c r="E84" s="10" t="s">
        <v>353</v>
      </c>
      <c r="F84" s="10" t="s">
        <v>359</v>
      </c>
      <c r="G84" s="11" t="s">
        <v>363</v>
      </c>
      <c r="H84" s="10" t="s">
        <v>58</v>
      </c>
      <c r="I84" s="14">
        <v>140</v>
      </c>
      <c r="J84" s="15" t="str">
        <f>VLOOKUP(G:G,[1]项目公开公示信息_1!$B:$P,15,0)</f>
        <v>融安县易地扶贫搬迁资产管护项目（三期）</v>
      </c>
      <c r="K84" s="10" t="s">
        <v>64</v>
      </c>
      <c r="L84" s="10" t="s">
        <v>64</v>
      </c>
      <c r="M84" s="10" t="s">
        <v>64</v>
      </c>
      <c r="N84" s="10" t="s">
        <v>64</v>
      </c>
      <c r="O84" s="10" t="s">
        <v>64</v>
      </c>
      <c r="P84" s="10" t="s">
        <v>64</v>
      </c>
      <c r="Q84" s="10" t="s">
        <v>64</v>
      </c>
      <c r="R84" s="10" t="s">
        <v>64</v>
      </c>
      <c r="S84" s="10" t="s">
        <v>64</v>
      </c>
      <c r="T84" s="10" t="s">
        <v>65</v>
      </c>
      <c r="U84" s="10" t="s">
        <v>66</v>
      </c>
      <c r="V84" s="10" t="s">
        <v>67</v>
      </c>
      <c r="W84" s="10" t="s">
        <v>68</v>
      </c>
      <c r="X84" s="10" t="s">
        <v>67</v>
      </c>
      <c r="Y84" s="10" t="s">
        <v>87</v>
      </c>
      <c r="Z84" s="10" t="s">
        <v>59</v>
      </c>
      <c r="AA84" s="11" t="s">
        <v>356</v>
      </c>
      <c r="AB84" s="11" t="s">
        <v>356</v>
      </c>
      <c r="AC84" s="10" t="s">
        <v>59</v>
      </c>
      <c r="AD84" s="10" t="s">
        <v>71</v>
      </c>
      <c r="AE84" s="10" t="s">
        <v>364</v>
      </c>
      <c r="AF84" s="10" t="s">
        <v>365</v>
      </c>
      <c r="AG84" s="10" t="s">
        <v>59</v>
      </c>
      <c r="AH84" s="10" t="s">
        <v>59</v>
      </c>
      <c r="AI84" s="10" t="s">
        <v>59</v>
      </c>
      <c r="AJ84" s="10" t="s">
        <v>59</v>
      </c>
      <c r="AK84" s="10" t="s">
        <v>59</v>
      </c>
      <c r="AL84" s="10" t="s">
        <v>59</v>
      </c>
      <c r="AM84" s="10" t="s">
        <v>59</v>
      </c>
      <c r="AN84" s="10" t="s">
        <v>59</v>
      </c>
      <c r="AO84" s="10" t="s">
        <v>59</v>
      </c>
      <c r="AP84" s="10" t="s">
        <v>59</v>
      </c>
      <c r="AQ84" s="10" t="s">
        <v>59</v>
      </c>
      <c r="AR84" s="10" t="s">
        <v>59</v>
      </c>
      <c r="AS84" s="10" t="s">
        <v>59</v>
      </c>
      <c r="AT84" s="10" t="s">
        <v>59</v>
      </c>
      <c r="AU84" s="10" t="s">
        <v>64</v>
      </c>
      <c r="AV84" s="10" t="s">
        <v>64</v>
      </c>
      <c r="AW84" s="10" t="s">
        <v>64</v>
      </c>
      <c r="AX84" s="10" t="s">
        <v>64</v>
      </c>
      <c r="AY84" s="10" t="s">
        <v>64</v>
      </c>
      <c r="AZ84" s="10" t="s">
        <v>64</v>
      </c>
      <c r="BA84" s="10" t="s">
        <v>59</v>
      </c>
      <c r="BB84" s="10" t="s">
        <v>59</v>
      </c>
      <c r="BC84" s="10" t="s">
        <v>366</v>
      </c>
      <c r="BD84" s="10" t="s">
        <v>75</v>
      </c>
      <c r="BE84" s="10" t="s">
        <v>367</v>
      </c>
    </row>
    <row r="85" ht="15" spans="1:57">
      <c r="A85" s="10">
        <v>81</v>
      </c>
      <c r="B85" s="10" t="s">
        <v>58</v>
      </c>
      <c r="C85" s="10" t="s">
        <v>59</v>
      </c>
      <c r="D85" s="10" t="s">
        <v>353</v>
      </c>
      <c r="E85" s="10" t="s">
        <v>353</v>
      </c>
      <c r="F85" s="10" t="s">
        <v>368</v>
      </c>
      <c r="G85" s="11" t="s">
        <v>369</v>
      </c>
      <c r="H85" s="10" t="s">
        <v>370</v>
      </c>
      <c r="I85" s="14">
        <v>133</v>
      </c>
      <c r="J85" s="15" t="str">
        <f>VLOOKUP(G:G,[1]项目公开公示信息_1!$B:$P,15,0)</f>
        <v>易地扶贫搬迁贷款贴息133万元</v>
      </c>
      <c r="K85" s="10" t="s">
        <v>64</v>
      </c>
      <c r="L85" s="10" t="s">
        <v>64</v>
      </c>
      <c r="M85" s="10" t="s">
        <v>64</v>
      </c>
      <c r="N85" s="10" t="s">
        <v>64</v>
      </c>
      <c r="O85" s="10" t="s">
        <v>64</v>
      </c>
      <c r="P85" s="10" t="s">
        <v>64</v>
      </c>
      <c r="Q85" s="10" t="s">
        <v>64</v>
      </c>
      <c r="R85" s="10" t="s">
        <v>64</v>
      </c>
      <c r="S85" s="10" t="s">
        <v>64</v>
      </c>
      <c r="T85" s="10" t="s">
        <v>65</v>
      </c>
      <c r="U85" s="10" t="s">
        <v>66</v>
      </c>
      <c r="V85" s="10" t="s">
        <v>67</v>
      </c>
      <c r="W85" s="10" t="s">
        <v>67</v>
      </c>
      <c r="X85" s="10" t="s">
        <v>67</v>
      </c>
      <c r="Y85" s="10" t="s">
        <v>69</v>
      </c>
      <c r="Z85" s="10" t="s">
        <v>59</v>
      </c>
      <c r="AA85" s="11" t="s">
        <v>371</v>
      </c>
      <c r="AB85" s="11" t="s">
        <v>371</v>
      </c>
      <c r="AC85" s="10" t="s">
        <v>59</v>
      </c>
      <c r="AD85" s="10" t="s">
        <v>71</v>
      </c>
      <c r="AE85" s="10" t="s">
        <v>72</v>
      </c>
      <c r="AF85" s="10" t="s">
        <v>73</v>
      </c>
      <c r="AG85" s="10" t="s">
        <v>59</v>
      </c>
      <c r="AH85" s="10" t="s">
        <v>59</v>
      </c>
      <c r="AI85" s="10" t="s">
        <v>59</v>
      </c>
      <c r="AJ85" s="10" t="s">
        <v>59</v>
      </c>
      <c r="AK85" s="10" t="s">
        <v>59</v>
      </c>
      <c r="AL85" s="10" t="s">
        <v>59</v>
      </c>
      <c r="AM85" s="10" t="s">
        <v>59</v>
      </c>
      <c r="AN85" s="10" t="s">
        <v>59</v>
      </c>
      <c r="AO85" s="10" t="s">
        <v>59</v>
      </c>
      <c r="AP85" s="10" t="s">
        <v>59</v>
      </c>
      <c r="AQ85" s="10" t="s">
        <v>59</v>
      </c>
      <c r="AR85" s="10" t="s">
        <v>59</v>
      </c>
      <c r="AS85" s="10" t="s">
        <v>59</v>
      </c>
      <c r="AT85" s="10" t="s">
        <v>59</v>
      </c>
      <c r="AU85" s="10" t="s">
        <v>64</v>
      </c>
      <c r="AV85" s="10" t="s">
        <v>64</v>
      </c>
      <c r="AW85" s="10" t="s">
        <v>64</v>
      </c>
      <c r="AX85" s="10" t="s">
        <v>64</v>
      </c>
      <c r="AY85" s="10" t="s">
        <v>64</v>
      </c>
      <c r="AZ85" s="10" t="s">
        <v>64</v>
      </c>
      <c r="BA85" s="10" t="s">
        <v>59</v>
      </c>
      <c r="BB85" s="10" t="s">
        <v>59</v>
      </c>
      <c r="BC85" s="10" t="s">
        <v>361</v>
      </c>
      <c r="BD85" s="10" t="s">
        <v>75</v>
      </c>
      <c r="BE85" s="10" t="s">
        <v>372</v>
      </c>
    </row>
    <row r="86" ht="15" spans="1:57">
      <c r="A86" s="10">
        <v>82</v>
      </c>
      <c r="B86" s="10" t="s">
        <v>58</v>
      </c>
      <c r="C86" s="10" t="s">
        <v>59</v>
      </c>
      <c r="D86" s="10" t="s">
        <v>373</v>
      </c>
      <c r="E86" s="10" t="s">
        <v>374</v>
      </c>
      <c r="F86" s="10" t="s">
        <v>375</v>
      </c>
      <c r="G86" s="11" t="s">
        <v>376</v>
      </c>
      <c r="H86" s="10" t="s">
        <v>58</v>
      </c>
      <c r="I86" s="14">
        <v>600</v>
      </c>
      <c r="J86" s="15" t="str">
        <f>VLOOKUP(G:G,[1]项目公开公示信息_1!$B:$P,15,0)</f>
        <v>雨露计划2025年春季秋季学期职业学历教育补助3200人次，3000元/学年。</v>
      </c>
      <c r="K86" s="10" t="s">
        <v>64</v>
      </c>
      <c r="L86" s="10" t="s">
        <v>64</v>
      </c>
      <c r="M86" s="10" t="s">
        <v>64</v>
      </c>
      <c r="N86" s="10" t="s">
        <v>64</v>
      </c>
      <c r="O86" s="10" t="s">
        <v>64</v>
      </c>
      <c r="P86" s="10" t="s">
        <v>64</v>
      </c>
      <c r="Q86" s="10" t="s">
        <v>64</v>
      </c>
      <c r="R86" s="10" t="s">
        <v>64</v>
      </c>
      <c r="S86" s="10" t="s">
        <v>64</v>
      </c>
      <c r="T86" s="10" t="s">
        <v>65</v>
      </c>
      <c r="U86" s="10" t="s">
        <v>66</v>
      </c>
      <c r="V86" s="10" t="s">
        <v>67</v>
      </c>
      <c r="W86" s="10" t="s">
        <v>67</v>
      </c>
      <c r="X86" s="10" t="s">
        <v>68</v>
      </c>
      <c r="Y86" s="10" t="s">
        <v>69</v>
      </c>
      <c r="Z86" s="10" t="s">
        <v>59</v>
      </c>
      <c r="AA86" s="11" t="s">
        <v>70</v>
      </c>
      <c r="AB86" s="11" t="s">
        <v>70</v>
      </c>
      <c r="AC86" s="10" t="s">
        <v>59</v>
      </c>
      <c r="AD86" s="10" t="s">
        <v>71</v>
      </c>
      <c r="AE86" s="10" t="s">
        <v>72</v>
      </c>
      <c r="AF86" s="10" t="s">
        <v>73</v>
      </c>
      <c r="AG86" s="10" t="s">
        <v>59</v>
      </c>
      <c r="AH86" s="10" t="s">
        <v>59</v>
      </c>
      <c r="AI86" s="10" t="s">
        <v>59</v>
      </c>
      <c r="AJ86" s="10" t="s">
        <v>59</v>
      </c>
      <c r="AK86" s="10" t="s">
        <v>59</v>
      </c>
      <c r="AL86" s="10" t="s">
        <v>59</v>
      </c>
      <c r="AM86" s="10" t="s">
        <v>59</v>
      </c>
      <c r="AN86" s="10" t="s">
        <v>59</v>
      </c>
      <c r="AO86" s="10" t="s">
        <v>59</v>
      </c>
      <c r="AP86" s="10" t="s">
        <v>59</v>
      </c>
      <c r="AQ86" s="10" t="s">
        <v>59</v>
      </c>
      <c r="AR86" s="10" t="s">
        <v>59</v>
      </c>
      <c r="AS86" s="10" t="s">
        <v>59</v>
      </c>
      <c r="AT86" s="10" t="s">
        <v>59</v>
      </c>
      <c r="AU86" s="10" t="s">
        <v>64</v>
      </c>
      <c r="AV86" s="10" t="s">
        <v>64</v>
      </c>
      <c r="AW86" s="10" t="s">
        <v>64</v>
      </c>
      <c r="AX86" s="10" t="s">
        <v>64</v>
      </c>
      <c r="AY86" s="10" t="s">
        <v>64</v>
      </c>
      <c r="AZ86" s="10" t="s">
        <v>64</v>
      </c>
      <c r="BA86" s="10" t="s">
        <v>59</v>
      </c>
      <c r="BB86" s="10" t="s">
        <v>59</v>
      </c>
      <c r="BC86" s="10" t="s">
        <v>377</v>
      </c>
      <c r="BD86" s="10" t="s">
        <v>75</v>
      </c>
      <c r="BE86" s="10" t="s">
        <v>378</v>
      </c>
    </row>
    <row r="87" ht="15" spans="1:57">
      <c r="A87" s="10">
        <v>83</v>
      </c>
      <c r="B87" s="10" t="s">
        <v>58</v>
      </c>
      <c r="C87" s="10" t="s">
        <v>59</v>
      </c>
      <c r="D87" s="10" t="s">
        <v>379</v>
      </c>
      <c r="E87" s="10" t="s">
        <v>379</v>
      </c>
      <c r="F87" s="10" t="s">
        <v>379</v>
      </c>
      <c r="G87" s="11" t="s">
        <v>380</v>
      </c>
      <c r="H87" s="10" t="s">
        <v>58</v>
      </c>
      <c r="I87" s="14">
        <v>2000</v>
      </c>
      <c r="J87" s="15" t="str">
        <f>VLOOKUP(G:G,[1]项目公开公示信息_1!$B:$P,15,0)</f>
        <v>2025年项目管理费</v>
      </c>
      <c r="K87" s="10" t="s">
        <v>64</v>
      </c>
      <c r="L87" s="10" t="s">
        <v>64</v>
      </c>
      <c r="M87" s="10" t="s">
        <v>64</v>
      </c>
      <c r="N87" s="10" t="s">
        <v>64</v>
      </c>
      <c r="O87" s="10" t="s">
        <v>64</v>
      </c>
      <c r="P87" s="10" t="s">
        <v>64</v>
      </c>
      <c r="Q87" s="10" t="s">
        <v>64</v>
      </c>
      <c r="R87" s="10" t="s">
        <v>64</v>
      </c>
      <c r="S87" s="10" t="s">
        <v>64</v>
      </c>
      <c r="T87" s="10" t="s">
        <v>65</v>
      </c>
      <c r="U87" s="10" t="s">
        <v>66</v>
      </c>
      <c r="V87" s="10" t="s">
        <v>67</v>
      </c>
      <c r="W87" s="10" t="s">
        <v>68</v>
      </c>
      <c r="X87" s="10" t="s">
        <v>68</v>
      </c>
      <c r="Y87" s="10" t="s">
        <v>59</v>
      </c>
      <c r="Z87" s="10" t="s">
        <v>59</v>
      </c>
      <c r="AA87" s="11" t="s">
        <v>70</v>
      </c>
      <c r="AB87" s="11" t="s">
        <v>70</v>
      </c>
      <c r="AC87" s="10" t="s">
        <v>59</v>
      </c>
      <c r="AD87" s="10" t="s">
        <v>71</v>
      </c>
      <c r="AE87" s="10" t="s">
        <v>72</v>
      </c>
      <c r="AF87" s="10" t="s">
        <v>73</v>
      </c>
      <c r="AG87" s="10" t="s">
        <v>59</v>
      </c>
      <c r="AH87" s="10" t="s">
        <v>59</v>
      </c>
      <c r="AI87" s="10" t="s">
        <v>59</v>
      </c>
      <c r="AJ87" s="10" t="s">
        <v>59</v>
      </c>
      <c r="AK87" s="10" t="s">
        <v>59</v>
      </c>
      <c r="AL87" s="10" t="s">
        <v>59</v>
      </c>
      <c r="AM87" s="10" t="s">
        <v>59</v>
      </c>
      <c r="AN87" s="10" t="s">
        <v>59</v>
      </c>
      <c r="AO87" s="10" t="s">
        <v>59</v>
      </c>
      <c r="AP87" s="10" t="s">
        <v>59</v>
      </c>
      <c r="AQ87" s="10" t="s">
        <v>59</v>
      </c>
      <c r="AR87" s="10" t="s">
        <v>59</v>
      </c>
      <c r="AS87" s="10" t="s">
        <v>59</v>
      </c>
      <c r="AT87" s="10" t="s">
        <v>59</v>
      </c>
      <c r="AU87" s="10" t="s">
        <v>64</v>
      </c>
      <c r="AV87" s="10" t="s">
        <v>64</v>
      </c>
      <c r="AW87" s="10" t="s">
        <v>64</v>
      </c>
      <c r="AX87" s="10" t="s">
        <v>64</v>
      </c>
      <c r="AY87" s="10" t="s">
        <v>64</v>
      </c>
      <c r="AZ87" s="10" t="s">
        <v>64</v>
      </c>
      <c r="BA87" s="10" t="s">
        <v>59</v>
      </c>
      <c r="BB87" s="10" t="s">
        <v>59</v>
      </c>
      <c r="BC87" s="10" t="s">
        <v>59</v>
      </c>
      <c r="BD87" s="10" t="s">
        <v>75</v>
      </c>
      <c r="BE87" s="10" t="s">
        <v>381</v>
      </c>
    </row>
    <row r="88" ht="15" spans="1:57">
      <c r="A88" s="10">
        <v>84</v>
      </c>
      <c r="B88" s="10" t="s">
        <v>58</v>
      </c>
      <c r="C88" s="10" t="s">
        <v>78</v>
      </c>
      <c r="D88" s="10" t="s">
        <v>60</v>
      </c>
      <c r="E88" s="10" t="s">
        <v>382</v>
      </c>
      <c r="F88" s="10" t="s">
        <v>382</v>
      </c>
      <c r="G88" s="11" t="s">
        <v>383</v>
      </c>
      <c r="H88" s="10" t="s">
        <v>384</v>
      </c>
      <c r="I88" s="14">
        <v>210</v>
      </c>
      <c r="J88" s="15" t="str">
        <f>VLOOKUP(G:G,[1]项目公开公示信息_1!$B:$P,15,0)</f>
        <v>建设一个占地面积20亩的蔬菜大棚，内含水肥一体化等其他配套设施。</v>
      </c>
      <c r="K88" s="10" t="s">
        <v>64</v>
      </c>
      <c r="L88" s="10" t="s">
        <v>64</v>
      </c>
      <c r="M88" s="10" t="s">
        <v>64</v>
      </c>
      <c r="N88" s="10" t="s">
        <v>64</v>
      </c>
      <c r="O88" s="10" t="s">
        <v>64</v>
      </c>
      <c r="P88" s="10" t="s">
        <v>64</v>
      </c>
      <c r="Q88" s="10" t="s">
        <v>64</v>
      </c>
      <c r="R88" s="10" t="s">
        <v>64</v>
      </c>
      <c r="S88" s="10" t="s">
        <v>64</v>
      </c>
      <c r="T88" s="10" t="s">
        <v>65</v>
      </c>
      <c r="U88" s="10" t="s">
        <v>66</v>
      </c>
      <c r="V88" s="10" t="s">
        <v>67</v>
      </c>
      <c r="W88" s="10" t="s">
        <v>68</v>
      </c>
      <c r="X88" s="10" t="s">
        <v>68</v>
      </c>
      <c r="Y88" s="10" t="s">
        <v>92</v>
      </c>
      <c r="Z88" s="10" t="s">
        <v>68</v>
      </c>
      <c r="AA88" s="11" t="s">
        <v>385</v>
      </c>
      <c r="AB88" s="11" t="s">
        <v>385</v>
      </c>
      <c r="AC88" s="10" t="s">
        <v>59</v>
      </c>
      <c r="AD88" s="10" t="s">
        <v>386</v>
      </c>
      <c r="AE88" s="10" t="s">
        <v>319</v>
      </c>
      <c r="AF88" s="10" t="s">
        <v>73</v>
      </c>
      <c r="AG88" s="10" t="s">
        <v>59</v>
      </c>
      <c r="AH88" s="10" t="s">
        <v>59</v>
      </c>
      <c r="AI88" s="10" t="s">
        <v>59</v>
      </c>
      <c r="AJ88" s="10" t="s">
        <v>59</v>
      </c>
      <c r="AK88" s="10" t="s">
        <v>59</v>
      </c>
      <c r="AL88" s="10" t="s">
        <v>59</v>
      </c>
      <c r="AM88" s="10" t="s">
        <v>59</v>
      </c>
      <c r="AN88" s="10" t="s">
        <v>59</v>
      </c>
      <c r="AO88" s="10" t="s">
        <v>59</v>
      </c>
      <c r="AP88" s="10" t="s">
        <v>59</v>
      </c>
      <c r="AQ88" s="10" t="s">
        <v>59</v>
      </c>
      <c r="AR88" s="10" t="s">
        <v>59</v>
      </c>
      <c r="AS88" s="10" t="s">
        <v>59</v>
      </c>
      <c r="AT88" s="10" t="s">
        <v>59</v>
      </c>
      <c r="AU88" s="10" t="s">
        <v>64</v>
      </c>
      <c r="AV88" s="10" t="s">
        <v>64</v>
      </c>
      <c r="AW88" s="10" t="s">
        <v>64</v>
      </c>
      <c r="AX88" s="10" t="s">
        <v>64</v>
      </c>
      <c r="AY88" s="10" t="s">
        <v>64</v>
      </c>
      <c r="AZ88" s="10" t="s">
        <v>64</v>
      </c>
      <c r="BA88" s="10" t="s">
        <v>59</v>
      </c>
      <c r="BB88" s="10" t="s">
        <v>59</v>
      </c>
      <c r="BC88" s="10" t="s">
        <v>387</v>
      </c>
      <c r="BD88" s="10" t="s">
        <v>75</v>
      </c>
      <c r="BE88" s="10" t="s">
        <v>388</v>
      </c>
    </row>
    <row r="89" ht="30" spans="1:57">
      <c r="A89" s="10">
        <v>85</v>
      </c>
      <c r="B89" s="10" t="s">
        <v>58</v>
      </c>
      <c r="C89" s="10" t="s">
        <v>78</v>
      </c>
      <c r="D89" s="10" t="s">
        <v>284</v>
      </c>
      <c r="E89" s="10" t="s">
        <v>285</v>
      </c>
      <c r="F89" s="10" t="s">
        <v>286</v>
      </c>
      <c r="G89" s="11" t="s">
        <v>389</v>
      </c>
      <c r="H89" s="10" t="s">
        <v>390</v>
      </c>
      <c r="I89" s="14">
        <v>87.2145</v>
      </c>
      <c r="J89" s="15" t="str">
        <f>VLOOKUP(G:G,[1]项目公开公示信息_1!$B:$P,15,0)</f>
        <v>新建C20片石砼挡土墙长251米，高1.0-2.5米，合计1069立方米，硬化路面224平方米</v>
      </c>
      <c r="K89" s="10" t="s">
        <v>64</v>
      </c>
      <c r="L89" s="10" t="s">
        <v>64</v>
      </c>
      <c r="M89" s="10" t="s">
        <v>64</v>
      </c>
      <c r="N89" s="10" t="s">
        <v>64</v>
      </c>
      <c r="O89" s="10" t="s">
        <v>64</v>
      </c>
      <c r="P89" s="10" t="s">
        <v>64</v>
      </c>
      <c r="Q89" s="10" t="s">
        <v>64</v>
      </c>
      <c r="R89" s="10" t="s">
        <v>64</v>
      </c>
      <c r="S89" s="10" t="s">
        <v>64</v>
      </c>
      <c r="T89" s="10" t="s">
        <v>65</v>
      </c>
      <c r="U89" s="10" t="s">
        <v>66</v>
      </c>
      <c r="V89" s="10" t="s">
        <v>67</v>
      </c>
      <c r="W89" s="10" t="s">
        <v>68</v>
      </c>
      <c r="X89" s="10" t="s">
        <v>68</v>
      </c>
      <c r="Y89" s="10" t="s">
        <v>228</v>
      </c>
      <c r="Z89" s="10" t="s">
        <v>59</v>
      </c>
      <c r="AA89" s="11" t="s">
        <v>385</v>
      </c>
      <c r="AB89" s="11" t="s">
        <v>385</v>
      </c>
      <c r="AC89" s="10" t="s">
        <v>59</v>
      </c>
      <c r="AD89" s="10" t="s">
        <v>71</v>
      </c>
      <c r="AE89" s="10" t="s">
        <v>391</v>
      </c>
      <c r="AF89" s="10" t="s">
        <v>392</v>
      </c>
      <c r="AG89" s="10" t="s">
        <v>59</v>
      </c>
      <c r="AH89" s="10" t="s">
        <v>59</v>
      </c>
      <c r="AI89" s="10" t="s">
        <v>59</v>
      </c>
      <c r="AJ89" s="10" t="s">
        <v>59</v>
      </c>
      <c r="AK89" s="10" t="s">
        <v>59</v>
      </c>
      <c r="AL89" s="10" t="s">
        <v>59</v>
      </c>
      <c r="AM89" s="10" t="s">
        <v>59</v>
      </c>
      <c r="AN89" s="10" t="s">
        <v>59</v>
      </c>
      <c r="AO89" s="10" t="s">
        <v>59</v>
      </c>
      <c r="AP89" s="10" t="s">
        <v>59</v>
      </c>
      <c r="AQ89" s="10" t="s">
        <v>59</v>
      </c>
      <c r="AR89" s="10" t="s">
        <v>59</v>
      </c>
      <c r="AS89" s="10" t="s">
        <v>59</v>
      </c>
      <c r="AT89" s="10" t="s">
        <v>59</v>
      </c>
      <c r="AU89" s="10" t="s">
        <v>64</v>
      </c>
      <c r="AV89" s="10" t="s">
        <v>64</v>
      </c>
      <c r="AW89" s="10" t="s">
        <v>64</v>
      </c>
      <c r="AX89" s="10" t="s">
        <v>64</v>
      </c>
      <c r="AY89" s="10" t="s">
        <v>64</v>
      </c>
      <c r="AZ89" s="10" t="s">
        <v>64</v>
      </c>
      <c r="BA89" s="10" t="s">
        <v>59</v>
      </c>
      <c r="BB89" s="10" t="s">
        <v>59</v>
      </c>
      <c r="BC89" s="10" t="s">
        <v>88</v>
      </c>
      <c r="BD89" s="10" t="s">
        <v>248</v>
      </c>
      <c r="BE89" s="10" t="s">
        <v>393</v>
      </c>
    </row>
    <row r="90" ht="30" spans="1:57">
      <c r="A90" s="10">
        <v>86</v>
      </c>
      <c r="B90" s="10" t="s">
        <v>58</v>
      </c>
      <c r="C90" s="10" t="s">
        <v>78</v>
      </c>
      <c r="D90" s="10" t="s">
        <v>284</v>
      </c>
      <c r="E90" s="10" t="s">
        <v>285</v>
      </c>
      <c r="F90" s="10" t="s">
        <v>286</v>
      </c>
      <c r="G90" s="11" t="s">
        <v>394</v>
      </c>
      <c r="H90" s="10" t="s">
        <v>390</v>
      </c>
      <c r="I90" s="14">
        <v>92.5448</v>
      </c>
      <c r="J90" s="15" t="str">
        <f>VLOOKUP(G:G,[1]项目公开公示信息_1!$B:$P,15,0)</f>
        <v>新建C20片石砼挡土墙长208米，高1.5-3.5米，合计1038立方米，新建1-3.5*1.6m盖板明涵一道</v>
      </c>
      <c r="K90" s="10" t="s">
        <v>64</v>
      </c>
      <c r="L90" s="10" t="s">
        <v>64</v>
      </c>
      <c r="M90" s="10" t="s">
        <v>64</v>
      </c>
      <c r="N90" s="10" t="s">
        <v>64</v>
      </c>
      <c r="O90" s="10" t="s">
        <v>64</v>
      </c>
      <c r="P90" s="10" t="s">
        <v>64</v>
      </c>
      <c r="Q90" s="10" t="s">
        <v>64</v>
      </c>
      <c r="R90" s="10" t="s">
        <v>64</v>
      </c>
      <c r="S90" s="10" t="s">
        <v>64</v>
      </c>
      <c r="T90" s="10" t="s">
        <v>65</v>
      </c>
      <c r="U90" s="10" t="s">
        <v>66</v>
      </c>
      <c r="V90" s="10" t="s">
        <v>67</v>
      </c>
      <c r="W90" s="10" t="s">
        <v>68</v>
      </c>
      <c r="X90" s="10" t="s">
        <v>68</v>
      </c>
      <c r="Y90" s="10" t="s">
        <v>228</v>
      </c>
      <c r="Z90" s="10" t="s">
        <v>59</v>
      </c>
      <c r="AA90" s="11" t="s">
        <v>385</v>
      </c>
      <c r="AB90" s="11" t="s">
        <v>385</v>
      </c>
      <c r="AC90" s="10" t="s">
        <v>59</v>
      </c>
      <c r="AD90" s="10" t="s">
        <v>71</v>
      </c>
      <c r="AE90" s="10" t="s">
        <v>391</v>
      </c>
      <c r="AF90" s="10" t="s">
        <v>392</v>
      </c>
      <c r="AG90" s="10" t="s">
        <v>59</v>
      </c>
      <c r="AH90" s="10" t="s">
        <v>59</v>
      </c>
      <c r="AI90" s="10" t="s">
        <v>59</v>
      </c>
      <c r="AJ90" s="10" t="s">
        <v>59</v>
      </c>
      <c r="AK90" s="10" t="s">
        <v>59</v>
      </c>
      <c r="AL90" s="10" t="s">
        <v>59</v>
      </c>
      <c r="AM90" s="10" t="s">
        <v>59</v>
      </c>
      <c r="AN90" s="10" t="s">
        <v>59</v>
      </c>
      <c r="AO90" s="10" t="s">
        <v>59</v>
      </c>
      <c r="AP90" s="10" t="s">
        <v>59</v>
      </c>
      <c r="AQ90" s="10" t="s">
        <v>59</v>
      </c>
      <c r="AR90" s="10" t="s">
        <v>59</v>
      </c>
      <c r="AS90" s="10" t="s">
        <v>59</v>
      </c>
      <c r="AT90" s="10" t="s">
        <v>59</v>
      </c>
      <c r="AU90" s="10" t="s">
        <v>64</v>
      </c>
      <c r="AV90" s="10" t="s">
        <v>64</v>
      </c>
      <c r="AW90" s="10" t="s">
        <v>64</v>
      </c>
      <c r="AX90" s="10" t="s">
        <v>64</v>
      </c>
      <c r="AY90" s="10" t="s">
        <v>64</v>
      </c>
      <c r="AZ90" s="10" t="s">
        <v>64</v>
      </c>
      <c r="BA90" s="10" t="s">
        <v>59</v>
      </c>
      <c r="BB90" s="10" t="s">
        <v>59</v>
      </c>
      <c r="BC90" s="10" t="s">
        <v>88</v>
      </c>
      <c r="BD90" s="10" t="s">
        <v>248</v>
      </c>
      <c r="BE90" s="10" t="s">
        <v>395</v>
      </c>
    </row>
    <row r="91" ht="30" spans="1:57">
      <c r="A91" s="10">
        <v>87</v>
      </c>
      <c r="B91" s="10" t="s">
        <v>58</v>
      </c>
      <c r="C91" s="10" t="s">
        <v>78</v>
      </c>
      <c r="D91" s="10" t="s">
        <v>284</v>
      </c>
      <c r="E91" s="10" t="s">
        <v>285</v>
      </c>
      <c r="F91" s="10" t="s">
        <v>286</v>
      </c>
      <c r="G91" s="11" t="s">
        <v>396</v>
      </c>
      <c r="H91" s="10" t="s">
        <v>390</v>
      </c>
      <c r="I91" s="14">
        <v>131.7296</v>
      </c>
      <c r="J91" s="15" t="str">
        <f>VLOOKUP(G:G,[1]项目公开公示信息_1!$B:$P,15,0)</f>
        <v>新建C20片石砼挡土墙长257米，高1.5-7.0米，合计1700立方米，硬化路面259平方米</v>
      </c>
      <c r="K91" s="10" t="s">
        <v>64</v>
      </c>
      <c r="L91" s="10" t="s">
        <v>64</v>
      </c>
      <c r="M91" s="10" t="s">
        <v>64</v>
      </c>
      <c r="N91" s="10" t="s">
        <v>64</v>
      </c>
      <c r="O91" s="10" t="s">
        <v>64</v>
      </c>
      <c r="P91" s="10" t="s">
        <v>64</v>
      </c>
      <c r="Q91" s="10" t="s">
        <v>64</v>
      </c>
      <c r="R91" s="10" t="s">
        <v>64</v>
      </c>
      <c r="S91" s="10" t="s">
        <v>64</v>
      </c>
      <c r="T91" s="10" t="s">
        <v>65</v>
      </c>
      <c r="U91" s="10" t="s">
        <v>66</v>
      </c>
      <c r="V91" s="10" t="s">
        <v>67</v>
      </c>
      <c r="W91" s="10" t="s">
        <v>68</v>
      </c>
      <c r="X91" s="10" t="s">
        <v>68</v>
      </c>
      <c r="Y91" s="10" t="s">
        <v>228</v>
      </c>
      <c r="Z91" s="10" t="s">
        <v>59</v>
      </c>
      <c r="AA91" s="11" t="s">
        <v>385</v>
      </c>
      <c r="AB91" s="11" t="s">
        <v>385</v>
      </c>
      <c r="AC91" s="10" t="s">
        <v>59</v>
      </c>
      <c r="AD91" s="10" t="s">
        <v>71</v>
      </c>
      <c r="AE91" s="10" t="s">
        <v>391</v>
      </c>
      <c r="AF91" s="10" t="s">
        <v>392</v>
      </c>
      <c r="AG91" s="10" t="s">
        <v>59</v>
      </c>
      <c r="AH91" s="10" t="s">
        <v>59</v>
      </c>
      <c r="AI91" s="10" t="s">
        <v>59</v>
      </c>
      <c r="AJ91" s="10" t="s">
        <v>59</v>
      </c>
      <c r="AK91" s="10" t="s">
        <v>59</v>
      </c>
      <c r="AL91" s="10" t="s">
        <v>59</v>
      </c>
      <c r="AM91" s="10" t="s">
        <v>59</v>
      </c>
      <c r="AN91" s="10" t="s">
        <v>59</v>
      </c>
      <c r="AO91" s="10" t="s">
        <v>59</v>
      </c>
      <c r="AP91" s="10" t="s">
        <v>59</v>
      </c>
      <c r="AQ91" s="10" t="s">
        <v>59</v>
      </c>
      <c r="AR91" s="10" t="s">
        <v>59</v>
      </c>
      <c r="AS91" s="10" t="s">
        <v>59</v>
      </c>
      <c r="AT91" s="10" t="s">
        <v>59</v>
      </c>
      <c r="AU91" s="10" t="s">
        <v>64</v>
      </c>
      <c r="AV91" s="10" t="s">
        <v>64</v>
      </c>
      <c r="AW91" s="10" t="s">
        <v>64</v>
      </c>
      <c r="AX91" s="10" t="s">
        <v>64</v>
      </c>
      <c r="AY91" s="10" t="s">
        <v>64</v>
      </c>
      <c r="AZ91" s="10" t="s">
        <v>64</v>
      </c>
      <c r="BA91" s="10" t="s">
        <v>59</v>
      </c>
      <c r="BB91" s="10" t="s">
        <v>59</v>
      </c>
      <c r="BC91" s="10" t="s">
        <v>88</v>
      </c>
      <c r="BD91" s="10" t="s">
        <v>248</v>
      </c>
      <c r="BE91" s="10" t="s">
        <v>397</v>
      </c>
    </row>
    <row r="92" ht="15" spans="1:57">
      <c r="A92" s="10">
        <v>88</v>
      </c>
      <c r="B92" s="10" t="s">
        <v>58</v>
      </c>
      <c r="C92" s="10" t="s">
        <v>78</v>
      </c>
      <c r="D92" s="10" t="s">
        <v>284</v>
      </c>
      <c r="E92" s="10" t="s">
        <v>285</v>
      </c>
      <c r="F92" s="10" t="s">
        <v>286</v>
      </c>
      <c r="G92" s="11" t="s">
        <v>398</v>
      </c>
      <c r="H92" s="10" t="s">
        <v>399</v>
      </c>
      <c r="I92" s="14">
        <v>84.0413</v>
      </c>
      <c r="J92" s="15" t="str">
        <f>VLOOKUP(G:G,[1]项目公开公示信息_1!$B:$P,15,0)</f>
        <v>新建C20片石砼挡土墙长256米，高2.2-2.8米，合计1133立方米</v>
      </c>
      <c r="K92" s="10" t="s">
        <v>64</v>
      </c>
      <c r="L92" s="10" t="s">
        <v>64</v>
      </c>
      <c r="M92" s="10" t="s">
        <v>64</v>
      </c>
      <c r="N92" s="10" t="s">
        <v>64</v>
      </c>
      <c r="O92" s="10" t="s">
        <v>64</v>
      </c>
      <c r="P92" s="10" t="s">
        <v>64</v>
      </c>
      <c r="Q92" s="10" t="s">
        <v>64</v>
      </c>
      <c r="R92" s="10" t="s">
        <v>64</v>
      </c>
      <c r="S92" s="10" t="s">
        <v>64</v>
      </c>
      <c r="T92" s="10" t="s">
        <v>65</v>
      </c>
      <c r="U92" s="10" t="s">
        <v>66</v>
      </c>
      <c r="V92" s="10" t="s">
        <v>67</v>
      </c>
      <c r="W92" s="10" t="s">
        <v>68</v>
      </c>
      <c r="X92" s="10" t="s">
        <v>68</v>
      </c>
      <c r="Y92" s="10" t="s">
        <v>228</v>
      </c>
      <c r="Z92" s="10" t="s">
        <v>59</v>
      </c>
      <c r="AA92" s="11" t="s">
        <v>385</v>
      </c>
      <c r="AB92" s="11" t="s">
        <v>385</v>
      </c>
      <c r="AC92" s="10" t="s">
        <v>59</v>
      </c>
      <c r="AD92" s="10" t="s">
        <v>71</v>
      </c>
      <c r="AE92" s="10" t="s">
        <v>391</v>
      </c>
      <c r="AF92" s="10" t="s">
        <v>392</v>
      </c>
      <c r="AG92" s="10" t="s">
        <v>59</v>
      </c>
      <c r="AH92" s="10" t="s">
        <v>59</v>
      </c>
      <c r="AI92" s="10" t="s">
        <v>59</v>
      </c>
      <c r="AJ92" s="10" t="s">
        <v>59</v>
      </c>
      <c r="AK92" s="10" t="s">
        <v>59</v>
      </c>
      <c r="AL92" s="10" t="s">
        <v>59</v>
      </c>
      <c r="AM92" s="10" t="s">
        <v>59</v>
      </c>
      <c r="AN92" s="10" t="s">
        <v>59</v>
      </c>
      <c r="AO92" s="10" t="s">
        <v>59</v>
      </c>
      <c r="AP92" s="10" t="s">
        <v>59</v>
      </c>
      <c r="AQ92" s="10" t="s">
        <v>59</v>
      </c>
      <c r="AR92" s="10" t="s">
        <v>59</v>
      </c>
      <c r="AS92" s="10" t="s">
        <v>59</v>
      </c>
      <c r="AT92" s="10" t="s">
        <v>59</v>
      </c>
      <c r="AU92" s="10" t="s">
        <v>64</v>
      </c>
      <c r="AV92" s="10" t="s">
        <v>64</v>
      </c>
      <c r="AW92" s="10" t="s">
        <v>64</v>
      </c>
      <c r="AX92" s="10" t="s">
        <v>64</v>
      </c>
      <c r="AY92" s="10" t="s">
        <v>64</v>
      </c>
      <c r="AZ92" s="10" t="s">
        <v>64</v>
      </c>
      <c r="BA92" s="10" t="s">
        <v>59</v>
      </c>
      <c r="BB92" s="10" t="s">
        <v>59</v>
      </c>
      <c r="BC92" s="10" t="s">
        <v>88</v>
      </c>
      <c r="BD92" s="10" t="s">
        <v>248</v>
      </c>
      <c r="BE92" s="10" t="s">
        <v>400</v>
      </c>
    </row>
    <row r="93" ht="30" spans="1:57">
      <c r="A93" s="10">
        <v>89</v>
      </c>
      <c r="B93" s="10" t="s">
        <v>58</v>
      </c>
      <c r="C93" s="10" t="s">
        <v>78</v>
      </c>
      <c r="D93" s="10" t="s">
        <v>284</v>
      </c>
      <c r="E93" s="10" t="s">
        <v>285</v>
      </c>
      <c r="F93" s="10" t="s">
        <v>286</v>
      </c>
      <c r="G93" s="11" t="s">
        <v>401</v>
      </c>
      <c r="H93" s="10" t="s">
        <v>402</v>
      </c>
      <c r="I93" s="14">
        <v>55.736</v>
      </c>
      <c r="J93" s="15" t="str">
        <f>VLOOKUP(G:G,[1]项目公开公示信息_1!$B:$P,15,0)</f>
        <v>新建C20片石砼挡土墙长104米，高2.5-3.3米，合计663立方米，新建硬化道路长78米，路面宽3.5米</v>
      </c>
      <c r="K93" s="10" t="s">
        <v>64</v>
      </c>
      <c r="L93" s="10" t="s">
        <v>64</v>
      </c>
      <c r="M93" s="10" t="s">
        <v>64</v>
      </c>
      <c r="N93" s="10" t="s">
        <v>64</v>
      </c>
      <c r="O93" s="10" t="s">
        <v>64</v>
      </c>
      <c r="P93" s="10" t="s">
        <v>64</v>
      </c>
      <c r="Q93" s="10" t="s">
        <v>64</v>
      </c>
      <c r="R93" s="10" t="s">
        <v>64</v>
      </c>
      <c r="S93" s="10" t="s">
        <v>64</v>
      </c>
      <c r="T93" s="10" t="s">
        <v>65</v>
      </c>
      <c r="U93" s="10" t="s">
        <v>66</v>
      </c>
      <c r="V93" s="10" t="s">
        <v>67</v>
      </c>
      <c r="W93" s="10" t="s">
        <v>68</v>
      </c>
      <c r="X93" s="10" t="s">
        <v>68</v>
      </c>
      <c r="Y93" s="10" t="s">
        <v>228</v>
      </c>
      <c r="Z93" s="10" t="s">
        <v>59</v>
      </c>
      <c r="AA93" s="11" t="s">
        <v>385</v>
      </c>
      <c r="AB93" s="11" t="s">
        <v>385</v>
      </c>
      <c r="AC93" s="10" t="s">
        <v>59</v>
      </c>
      <c r="AD93" s="10" t="s">
        <v>71</v>
      </c>
      <c r="AE93" s="10" t="s">
        <v>391</v>
      </c>
      <c r="AF93" s="10" t="s">
        <v>392</v>
      </c>
      <c r="AG93" s="10" t="s">
        <v>59</v>
      </c>
      <c r="AH93" s="10" t="s">
        <v>59</v>
      </c>
      <c r="AI93" s="10" t="s">
        <v>59</v>
      </c>
      <c r="AJ93" s="10" t="s">
        <v>59</v>
      </c>
      <c r="AK93" s="10" t="s">
        <v>59</v>
      </c>
      <c r="AL93" s="10" t="s">
        <v>59</v>
      </c>
      <c r="AM93" s="10" t="s">
        <v>59</v>
      </c>
      <c r="AN93" s="10" t="s">
        <v>59</v>
      </c>
      <c r="AO93" s="10" t="s">
        <v>59</v>
      </c>
      <c r="AP93" s="10" t="s">
        <v>59</v>
      </c>
      <c r="AQ93" s="10" t="s">
        <v>59</v>
      </c>
      <c r="AR93" s="10" t="s">
        <v>59</v>
      </c>
      <c r="AS93" s="10" t="s">
        <v>59</v>
      </c>
      <c r="AT93" s="10" t="s">
        <v>59</v>
      </c>
      <c r="AU93" s="10" t="s">
        <v>64</v>
      </c>
      <c r="AV93" s="10" t="s">
        <v>64</v>
      </c>
      <c r="AW93" s="10" t="s">
        <v>64</v>
      </c>
      <c r="AX93" s="10" t="s">
        <v>64</v>
      </c>
      <c r="AY93" s="10" t="s">
        <v>64</v>
      </c>
      <c r="AZ93" s="10" t="s">
        <v>64</v>
      </c>
      <c r="BA93" s="10" t="s">
        <v>59</v>
      </c>
      <c r="BB93" s="10" t="s">
        <v>59</v>
      </c>
      <c r="BC93" s="10" t="s">
        <v>88</v>
      </c>
      <c r="BD93" s="10" t="s">
        <v>248</v>
      </c>
      <c r="BE93" s="10" t="s">
        <v>403</v>
      </c>
    </row>
    <row r="94" ht="15" spans="1:57">
      <c r="A94" s="10">
        <v>90</v>
      </c>
      <c r="B94" s="10" t="s">
        <v>58</v>
      </c>
      <c r="C94" s="10" t="s">
        <v>78</v>
      </c>
      <c r="D94" s="10" t="s">
        <v>284</v>
      </c>
      <c r="E94" s="10" t="s">
        <v>285</v>
      </c>
      <c r="F94" s="10" t="s">
        <v>286</v>
      </c>
      <c r="G94" s="11" t="s">
        <v>404</v>
      </c>
      <c r="H94" s="10" t="s">
        <v>405</v>
      </c>
      <c r="I94" s="14">
        <v>30</v>
      </c>
      <c r="J94" s="15" t="str">
        <f>VLOOKUP(G:G,[1]项目公开公示信息_1!$B:$P,15,0)</f>
        <v>桥面宽5米、盖板涵长20米，水面至板面高3米</v>
      </c>
      <c r="K94" s="10" t="s">
        <v>64</v>
      </c>
      <c r="L94" s="10" t="s">
        <v>64</v>
      </c>
      <c r="M94" s="10" t="s">
        <v>64</v>
      </c>
      <c r="N94" s="10" t="s">
        <v>64</v>
      </c>
      <c r="O94" s="10" t="s">
        <v>64</v>
      </c>
      <c r="P94" s="10" t="s">
        <v>64</v>
      </c>
      <c r="Q94" s="10" t="s">
        <v>64</v>
      </c>
      <c r="R94" s="10" t="s">
        <v>64</v>
      </c>
      <c r="S94" s="10" t="s">
        <v>64</v>
      </c>
      <c r="T94" s="10" t="s">
        <v>65</v>
      </c>
      <c r="U94" s="10" t="s">
        <v>66</v>
      </c>
      <c r="V94" s="10" t="s">
        <v>67</v>
      </c>
      <c r="W94" s="10" t="s">
        <v>68</v>
      </c>
      <c r="X94" s="10" t="s">
        <v>68</v>
      </c>
      <c r="Y94" s="10" t="s">
        <v>69</v>
      </c>
      <c r="Z94" s="10" t="s">
        <v>59</v>
      </c>
      <c r="AA94" s="11" t="s">
        <v>385</v>
      </c>
      <c r="AB94" s="11" t="s">
        <v>385</v>
      </c>
      <c r="AC94" s="10" t="s">
        <v>59</v>
      </c>
      <c r="AD94" s="10" t="s">
        <v>71</v>
      </c>
      <c r="AE94" s="10" t="s">
        <v>391</v>
      </c>
      <c r="AF94" s="10" t="s">
        <v>392</v>
      </c>
      <c r="AG94" s="10" t="s">
        <v>59</v>
      </c>
      <c r="AH94" s="10" t="s">
        <v>59</v>
      </c>
      <c r="AI94" s="10" t="s">
        <v>59</v>
      </c>
      <c r="AJ94" s="10" t="s">
        <v>59</v>
      </c>
      <c r="AK94" s="10" t="s">
        <v>59</v>
      </c>
      <c r="AL94" s="10" t="s">
        <v>59</v>
      </c>
      <c r="AM94" s="10" t="s">
        <v>59</v>
      </c>
      <c r="AN94" s="10" t="s">
        <v>59</v>
      </c>
      <c r="AO94" s="10" t="s">
        <v>59</v>
      </c>
      <c r="AP94" s="10" t="s">
        <v>59</v>
      </c>
      <c r="AQ94" s="10" t="s">
        <v>59</v>
      </c>
      <c r="AR94" s="10" t="s">
        <v>59</v>
      </c>
      <c r="AS94" s="10" t="s">
        <v>59</v>
      </c>
      <c r="AT94" s="10" t="s">
        <v>59</v>
      </c>
      <c r="AU94" s="10" t="s">
        <v>64</v>
      </c>
      <c r="AV94" s="10" t="s">
        <v>64</v>
      </c>
      <c r="AW94" s="10" t="s">
        <v>64</v>
      </c>
      <c r="AX94" s="10" t="s">
        <v>64</v>
      </c>
      <c r="AY94" s="10" t="s">
        <v>64</v>
      </c>
      <c r="AZ94" s="10" t="s">
        <v>64</v>
      </c>
      <c r="BA94" s="10" t="s">
        <v>59</v>
      </c>
      <c r="BB94" s="10" t="s">
        <v>59</v>
      </c>
      <c r="BC94" s="10" t="s">
        <v>406</v>
      </c>
      <c r="BD94" s="10" t="s">
        <v>290</v>
      </c>
      <c r="BE94" s="10" t="s">
        <v>407</v>
      </c>
    </row>
    <row r="95" ht="28.5" spans="1:57">
      <c r="A95" s="10">
        <v>91</v>
      </c>
      <c r="B95" s="10" t="s">
        <v>58</v>
      </c>
      <c r="C95" s="10" t="s">
        <v>78</v>
      </c>
      <c r="D95" s="10" t="s">
        <v>284</v>
      </c>
      <c r="E95" s="10" t="s">
        <v>285</v>
      </c>
      <c r="F95" s="10" t="s">
        <v>286</v>
      </c>
      <c r="G95" s="11" t="s">
        <v>408</v>
      </c>
      <c r="H95" s="10" t="s">
        <v>409</v>
      </c>
      <c r="I95" s="14">
        <v>30</v>
      </c>
      <c r="J95" s="15" t="str">
        <f>VLOOKUP(G:G,[1]项目公开公示信息_1!$B:$P,15,0)</f>
        <v>改建盖板涵一座，长10米，宽6米，桥面两侧生命安全防护设施，双岔路口喇叭口</v>
      </c>
      <c r="K95" s="10" t="s">
        <v>64</v>
      </c>
      <c r="L95" s="10" t="s">
        <v>64</v>
      </c>
      <c r="M95" s="10" t="s">
        <v>64</v>
      </c>
      <c r="N95" s="10" t="s">
        <v>64</v>
      </c>
      <c r="O95" s="10" t="s">
        <v>64</v>
      </c>
      <c r="P95" s="10" t="s">
        <v>64</v>
      </c>
      <c r="Q95" s="10" t="s">
        <v>64</v>
      </c>
      <c r="R95" s="10" t="s">
        <v>64</v>
      </c>
      <c r="S95" s="10" t="s">
        <v>64</v>
      </c>
      <c r="T95" s="10" t="s">
        <v>65</v>
      </c>
      <c r="U95" s="10" t="s">
        <v>66</v>
      </c>
      <c r="V95" s="10" t="s">
        <v>67</v>
      </c>
      <c r="W95" s="10" t="s">
        <v>68</v>
      </c>
      <c r="X95" s="10" t="s">
        <v>68</v>
      </c>
      <c r="Y95" s="10" t="s">
        <v>69</v>
      </c>
      <c r="Z95" s="10" t="s">
        <v>59</v>
      </c>
      <c r="AA95" s="11" t="s">
        <v>385</v>
      </c>
      <c r="AB95" s="11" t="s">
        <v>385</v>
      </c>
      <c r="AC95" s="10" t="s">
        <v>59</v>
      </c>
      <c r="AD95" s="10" t="s">
        <v>71</v>
      </c>
      <c r="AE95" s="10" t="s">
        <v>391</v>
      </c>
      <c r="AF95" s="10" t="s">
        <v>392</v>
      </c>
      <c r="AG95" s="10" t="s">
        <v>59</v>
      </c>
      <c r="AH95" s="10" t="s">
        <v>59</v>
      </c>
      <c r="AI95" s="10" t="s">
        <v>59</v>
      </c>
      <c r="AJ95" s="10" t="s">
        <v>59</v>
      </c>
      <c r="AK95" s="10" t="s">
        <v>59</v>
      </c>
      <c r="AL95" s="10" t="s">
        <v>59</v>
      </c>
      <c r="AM95" s="10" t="s">
        <v>59</v>
      </c>
      <c r="AN95" s="10" t="s">
        <v>59</v>
      </c>
      <c r="AO95" s="10" t="s">
        <v>59</v>
      </c>
      <c r="AP95" s="10" t="s">
        <v>59</v>
      </c>
      <c r="AQ95" s="10" t="s">
        <v>59</v>
      </c>
      <c r="AR95" s="10" t="s">
        <v>59</v>
      </c>
      <c r="AS95" s="10" t="s">
        <v>59</v>
      </c>
      <c r="AT95" s="10" t="s">
        <v>59</v>
      </c>
      <c r="AU95" s="10" t="s">
        <v>64</v>
      </c>
      <c r="AV95" s="10" t="s">
        <v>64</v>
      </c>
      <c r="AW95" s="10" t="s">
        <v>64</v>
      </c>
      <c r="AX95" s="10" t="s">
        <v>64</v>
      </c>
      <c r="AY95" s="10" t="s">
        <v>64</v>
      </c>
      <c r="AZ95" s="10" t="s">
        <v>64</v>
      </c>
      <c r="BA95" s="10" t="s">
        <v>59</v>
      </c>
      <c r="BB95" s="10" t="s">
        <v>59</v>
      </c>
      <c r="BC95" s="10" t="s">
        <v>410</v>
      </c>
      <c r="BD95" s="10" t="s">
        <v>290</v>
      </c>
      <c r="BE95" s="10" t="s">
        <v>411</v>
      </c>
    </row>
    <row r="96" ht="30" spans="1:57">
      <c r="A96" s="10">
        <v>92</v>
      </c>
      <c r="B96" s="10" t="s">
        <v>58</v>
      </c>
      <c r="C96" s="10" t="s">
        <v>99</v>
      </c>
      <c r="D96" s="10" t="s">
        <v>60</v>
      </c>
      <c r="E96" s="10" t="s">
        <v>129</v>
      </c>
      <c r="F96" s="10" t="s">
        <v>130</v>
      </c>
      <c r="G96" s="11" t="s">
        <v>412</v>
      </c>
      <c r="H96" s="10" t="s">
        <v>99</v>
      </c>
      <c r="I96" s="14">
        <v>200</v>
      </c>
      <c r="J96" s="15" t="str">
        <f>VLOOKUP(G:G,[1]项目公开公示信息_1!$B:$P,15,0)</f>
        <v>建设高价值农作物展示区1000平方米，水利设施提升(喷灌官网建设、抽水站建设)</v>
      </c>
      <c r="K96" s="10" t="s">
        <v>64</v>
      </c>
      <c r="L96" s="10" t="s">
        <v>64</v>
      </c>
      <c r="M96" s="10" t="s">
        <v>64</v>
      </c>
      <c r="N96" s="10" t="s">
        <v>64</v>
      </c>
      <c r="O96" s="10" t="s">
        <v>64</v>
      </c>
      <c r="P96" s="10" t="s">
        <v>64</v>
      </c>
      <c r="Q96" s="10" t="s">
        <v>64</v>
      </c>
      <c r="R96" s="10" t="s">
        <v>64</v>
      </c>
      <c r="S96" s="10" t="s">
        <v>64</v>
      </c>
      <c r="T96" s="10" t="s">
        <v>65</v>
      </c>
      <c r="U96" s="10" t="s">
        <v>66</v>
      </c>
      <c r="V96" s="10" t="s">
        <v>67</v>
      </c>
      <c r="W96" s="10" t="s">
        <v>68</v>
      </c>
      <c r="X96" s="10" t="s">
        <v>68</v>
      </c>
      <c r="Y96" s="10" t="s">
        <v>413</v>
      </c>
      <c r="Z96" s="10" t="s">
        <v>68</v>
      </c>
      <c r="AA96" s="11" t="s">
        <v>240</v>
      </c>
      <c r="AB96" s="11" t="s">
        <v>240</v>
      </c>
      <c r="AC96" s="10" t="s">
        <v>59</v>
      </c>
      <c r="AD96" s="10" t="s">
        <v>71</v>
      </c>
      <c r="AE96" s="10" t="s">
        <v>319</v>
      </c>
      <c r="AF96" s="10" t="s">
        <v>73</v>
      </c>
      <c r="AG96" s="10" t="s">
        <v>59</v>
      </c>
      <c r="AH96" s="10" t="s">
        <v>59</v>
      </c>
      <c r="AI96" s="10" t="s">
        <v>59</v>
      </c>
      <c r="AJ96" s="10" t="s">
        <v>59</v>
      </c>
      <c r="AK96" s="10" t="s">
        <v>59</v>
      </c>
      <c r="AL96" s="10" t="s">
        <v>59</v>
      </c>
      <c r="AM96" s="10" t="s">
        <v>59</v>
      </c>
      <c r="AN96" s="10" t="s">
        <v>59</v>
      </c>
      <c r="AO96" s="10" t="s">
        <v>59</v>
      </c>
      <c r="AP96" s="10" t="s">
        <v>59</v>
      </c>
      <c r="AQ96" s="10" t="s">
        <v>59</v>
      </c>
      <c r="AR96" s="10" t="s">
        <v>59</v>
      </c>
      <c r="AS96" s="10" t="s">
        <v>59</v>
      </c>
      <c r="AT96" s="10" t="s">
        <v>59</v>
      </c>
      <c r="AU96" s="10" t="s">
        <v>64</v>
      </c>
      <c r="AV96" s="10" t="s">
        <v>64</v>
      </c>
      <c r="AW96" s="10" t="s">
        <v>64</v>
      </c>
      <c r="AX96" s="10" t="s">
        <v>64</v>
      </c>
      <c r="AY96" s="10" t="s">
        <v>64</v>
      </c>
      <c r="AZ96" s="10" t="s">
        <v>64</v>
      </c>
      <c r="BA96" s="10" t="s">
        <v>59</v>
      </c>
      <c r="BB96" s="10" t="s">
        <v>59</v>
      </c>
      <c r="BC96" s="10" t="s">
        <v>414</v>
      </c>
      <c r="BD96" s="10" t="s">
        <v>75</v>
      </c>
      <c r="BE96" s="10" t="s">
        <v>415</v>
      </c>
    </row>
    <row r="97" ht="15" spans="1:57">
      <c r="A97" s="10">
        <v>93</v>
      </c>
      <c r="B97" s="10" t="s">
        <v>58</v>
      </c>
      <c r="C97" s="10" t="s">
        <v>99</v>
      </c>
      <c r="D97" s="10" t="s">
        <v>60</v>
      </c>
      <c r="E97" s="10" t="s">
        <v>129</v>
      </c>
      <c r="F97" s="10" t="s">
        <v>167</v>
      </c>
      <c r="G97" s="11" t="s">
        <v>416</v>
      </c>
      <c r="H97" s="10" t="s">
        <v>99</v>
      </c>
      <c r="I97" s="14">
        <v>125</v>
      </c>
      <c r="J97" s="15" t="str">
        <f>VLOOKUP(G:G,[1]项目公开公示信息_1!$B:$P,15,0)</f>
        <v>建设产业路2000米，宽3.5米。</v>
      </c>
      <c r="K97" s="10" t="s">
        <v>64</v>
      </c>
      <c r="L97" s="10" t="s">
        <v>64</v>
      </c>
      <c r="M97" s="10" t="s">
        <v>64</v>
      </c>
      <c r="N97" s="10" t="s">
        <v>64</v>
      </c>
      <c r="O97" s="10" t="s">
        <v>64</v>
      </c>
      <c r="P97" s="10" t="s">
        <v>64</v>
      </c>
      <c r="Q97" s="10" t="s">
        <v>64</v>
      </c>
      <c r="R97" s="10" t="s">
        <v>64</v>
      </c>
      <c r="S97" s="10" t="s">
        <v>64</v>
      </c>
      <c r="T97" s="10" t="s">
        <v>65</v>
      </c>
      <c r="U97" s="10" t="s">
        <v>66</v>
      </c>
      <c r="V97" s="10" t="s">
        <v>67</v>
      </c>
      <c r="W97" s="10" t="s">
        <v>68</v>
      </c>
      <c r="X97" s="10" t="s">
        <v>68</v>
      </c>
      <c r="Y97" s="10" t="s">
        <v>228</v>
      </c>
      <c r="Z97" s="10" t="s">
        <v>68</v>
      </c>
      <c r="AA97" s="11" t="s">
        <v>240</v>
      </c>
      <c r="AB97" s="11" t="s">
        <v>240</v>
      </c>
      <c r="AC97" s="10" t="s">
        <v>59</v>
      </c>
      <c r="AD97" s="10" t="s">
        <v>71</v>
      </c>
      <c r="AE97" s="10" t="s">
        <v>319</v>
      </c>
      <c r="AF97" s="10" t="s">
        <v>73</v>
      </c>
      <c r="AG97" s="10" t="s">
        <v>59</v>
      </c>
      <c r="AH97" s="10" t="s">
        <v>59</v>
      </c>
      <c r="AI97" s="10" t="s">
        <v>59</v>
      </c>
      <c r="AJ97" s="10" t="s">
        <v>59</v>
      </c>
      <c r="AK97" s="10" t="s">
        <v>59</v>
      </c>
      <c r="AL97" s="10" t="s">
        <v>59</v>
      </c>
      <c r="AM97" s="10" t="s">
        <v>59</v>
      </c>
      <c r="AN97" s="10" t="s">
        <v>59</v>
      </c>
      <c r="AO97" s="10" t="s">
        <v>59</v>
      </c>
      <c r="AP97" s="10" t="s">
        <v>59</v>
      </c>
      <c r="AQ97" s="10" t="s">
        <v>59</v>
      </c>
      <c r="AR97" s="10" t="s">
        <v>59</v>
      </c>
      <c r="AS97" s="10" t="s">
        <v>59</v>
      </c>
      <c r="AT97" s="10" t="s">
        <v>59</v>
      </c>
      <c r="AU97" s="10" t="s">
        <v>64</v>
      </c>
      <c r="AV97" s="10" t="s">
        <v>64</v>
      </c>
      <c r="AW97" s="10" t="s">
        <v>64</v>
      </c>
      <c r="AX97" s="10" t="s">
        <v>64</v>
      </c>
      <c r="AY97" s="10" t="s">
        <v>64</v>
      </c>
      <c r="AZ97" s="10" t="s">
        <v>64</v>
      </c>
      <c r="BA97" s="10" t="s">
        <v>59</v>
      </c>
      <c r="BB97" s="10" t="s">
        <v>59</v>
      </c>
      <c r="BC97" s="10" t="s">
        <v>417</v>
      </c>
      <c r="BD97" s="10" t="s">
        <v>75</v>
      </c>
      <c r="BE97" s="10" t="s">
        <v>418</v>
      </c>
    </row>
    <row r="98" ht="42" spans="1:57">
      <c r="A98" s="10">
        <v>94</v>
      </c>
      <c r="B98" s="10" t="s">
        <v>58</v>
      </c>
      <c r="C98" s="10" t="s">
        <v>99</v>
      </c>
      <c r="D98" s="10" t="s">
        <v>60</v>
      </c>
      <c r="E98" s="10" t="s">
        <v>129</v>
      </c>
      <c r="F98" s="10" t="s">
        <v>167</v>
      </c>
      <c r="G98" s="11" t="s">
        <v>419</v>
      </c>
      <c r="H98" s="10" t="s">
        <v>420</v>
      </c>
      <c r="I98" s="14">
        <v>560</v>
      </c>
      <c r="J98" s="15" t="str">
        <f>VLOOKUP(G:G,[1]项目公开公示信息_1!$B:$P,15,0)</f>
        <v>长安镇7个村计划建设现代化蔬菜大棚种植基地项目。项目计划投入资金560万元（以项目结算价为准）用于场地施工建设、土地平整、设备采购、水电设施、施工设计等。</v>
      </c>
      <c r="K98" s="10" t="s">
        <v>64</v>
      </c>
      <c r="L98" s="10" t="s">
        <v>64</v>
      </c>
      <c r="M98" s="10" t="s">
        <v>64</v>
      </c>
      <c r="N98" s="10" t="s">
        <v>64</v>
      </c>
      <c r="O98" s="10" t="s">
        <v>64</v>
      </c>
      <c r="P98" s="10" t="s">
        <v>64</v>
      </c>
      <c r="Q98" s="10" t="s">
        <v>64</v>
      </c>
      <c r="R98" s="10" t="s">
        <v>64</v>
      </c>
      <c r="S98" s="10" t="s">
        <v>64</v>
      </c>
      <c r="T98" s="10" t="s">
        <v>65</v>
      </c>
      <c r="U98" s="10" t="s">
        <v>66</v>
      </c>
      <c r="V98" s="10" t="s">
        <v>67</v>
      </c>
      <c r="W98" s="10" t="s">
        <v>68</v>
      </c>
      <c r="X98" s="10" t="s">
        <v>68</v>
      </c>
      <c r="Y98" s="10" t="s">
        <v>87</v>
      </c>
      <c r="Z98" s="10" t="s">
        <v>68</v>
      </c>
      <c r="AA98" s="11" t="s">
        <v>421</v>
      </c>
      <c r="AB98" s="11" t="s">
        <v>421</v>
      </c>
      <c r="AC98" s="10" t="s">
        <v>59</v>
      </c>
      <c r="AD98" s="10" t="s">
        <v>71</v>
      </c>
      <c r="AE98" s="10" t="s">
        <v>422</v>
      </c>
      <c r="AF98" s="10" t="s">
        <v>423</v>
      </c>
      <c r="AG98" s="10" t="s">
        <v>59</v>
      </c>
      <c r="AH98" s="10" t="s">
        <v>59</v>
      </c>
      <c r="AI98" s="10" t="s">
        <v>59</v>
      </c>
      <c r="AJ98" s="10" t="s">
        <v>59</v>
      </c>
      <c r="AK98" s="10" t="s">
        <v>59</v>
      </c>
      <c r="AL98" s="10" t="s">
        <v>59</v>
      </c>
      <c r="AM98" s="10" t="s">
        <v>59</v>
      </c>
      <c r="AN98" s="10" t="s">
        <v>59</v>
      </c>
      <c r="AO98" s="10" t="s">
        <v>59</v>
      </c>
      <c r="AP98" s="10" t="s">
        <v>59</v>
      </c>
      <c r="AQ98" s="10" t="s">
        <v>59</v>
      </c>
      <c r="AR98" s="10" t="s">
        <v>59</v>
      </c>
      <c r="AS98" s="10" t="s">
        <v>59</v>
      </c>
      <c r="AT98" s="10" t="s">
        <v>59</v>
      </c>
      <c r="AU98" s="10" t="s">
        <v>64</v>
      </c>
      <c r="AV98" s="10" t="s">
        <v>64</v>
      </c>
      <c r="AW98" s="10" t="s">
        <v>64</v>
      </c>
      <c r="AX98" s="10" t="s">
        <v>64</v>
      </c>
      <c r="AY98" s="10" t="s">
        <v>64</v>
      </c>
      <c r="AZ98" s="10" t="s">
        <v>64</v>
      </c>
      <c r="BA98" s="10" t="s">
        <v>59</v>
      </c>
      <c r="BB98" s="10" t="s">
        <v>59</v>
      </c>
      <c r="BC98" s="10" t="s">
        <v>424</v>
      </c>
      <c r="BD98" s="10" t="s">
        <v>75</v>
      </c>
      <c r="BE98" s="10" t="s">
        <v>425</v>
      </c>
    </row>
    <row r="99" ht="30" spans="1:57">
      <c r="A99" s="10">
        <v>95</v>
      </c>
      <c r="B99" s="10" t="s">
        <v>58</v>
      </c>
      <c r="C99" s="10" t="s">
        <v>99</v>
      </c>
      <c r="D99" s="10" t="s">
        <v>284</v>
      </c>
      <c r="E99" s="10" t="s">
        <v>285</v>
      </c>
      <c r="F99" s="10" t="s">
        <v>286</v>
      </c>
      <c r="G99" s="11" t="s">
        <v>426</v>
      </c>
      <c r="H99" s="10" t="s">
        <v>427</v>
      </c>
      <c r="I99" s="14">
        <v>72</v>
      </c>
      <c r="J99" s="15" t="str">
        <f>VLOOKUP(G:G,[1]项目公开公示信息_1!$B:$P,15,0)</f>
        <v>新建道路333米，宽4.5米新建污水管网60管350米，路面恢复600平方米，新建2.5米道路165米，60灌溉渠163米。</v>
      </c>
      <c r="K99" s="10" t="s">
        <v>64</v>
      </c>
      <c r="L99" s="10" t="s">
        <v>64</v>
      </c>
      <c r="M99" s="10" t="s">
        <v>64</v>
      </c>
      <c r="N99" s="10" t="s">
        <v>64</v>
      </c>
      <c r="O99" s="10" t="s">
        <v>64</v>
      </c>
      <c r="P99" s="10" t="s">
        <v>64</v>
      </c>
      <c r="Q99" s="10" t="s">
        <v>64</v>
      </c>
      <c r="R99" s="10" t="s">
        <v>64</v>
      </c>
      <c r="S99" s="10" t="s">
        <v>64</v>
      </c>
      <c r="T99" s="10" t="s">
        <v>65</v>
      </c>
      <c r="U99" s="10" t="s">
        <v>66</v>
      </c>
      <c r="V99" s="10" t="s">
        <v>67</v>
      </c>
      <c r="W99" s="10" t="s">
        <v>68</v>
      </c>
      <c r="X99" s="10" t="s">
        <v>68</v>
      </c>
      <c r="Y99" s="10" t="s">
        <v>87</v>
      </c>
      <c r="Z99" s="10" t="s">
        <v>59</v>
      </c>
      <c r="AA99" s="11" t="s">
        <v>421</v>
      </c>
      <c r="AB99" s="11" t="s">
        <v>421</v>
      </c>
      <c r="AC99" s="10" t="s">
        <v>59</v>
      </c>
      <c r="AD99" s="10" t="s">
        <v>71</v>
      </c>
      <c r="AE99" s="10" t="s">
        <v>428</v>
      </c>
      <c r="AF99" s="10" t="s">
        <v>429</v>
      </c>
      <c r="AG99" s="10" t="s">
        <v>59</v>
      </c>
      <c r="AH99" s="10" t="s">
        <v>59</v>
      </c>
      <c r="AI99" s="10" t="s">
        <v>59</v>
      </c>
      <c r="AJ99" s="10" t="s">
        <v>59</v>
      </c>
      <c r="AK99" s="10" t="s">
        <v>59</v>
      </c>
      <c r="AL99" s="10" t="s">
        <v>59</v>
      </c>
      <c r="AM99" s="10" t="s">
        <v>59</v>
      </c>
      <c r="AN99" s="10" t="s">
        <v>59</v>
      </c>
      <c r="AO99" s="10" t="s">
        <v>59</v>
      </c>
      <c r="AP99" s="10" t="s">
        <v>59</v>
      </c>
      <c r="AQ99" s="10" t="s">
        <v>59</v>
      </c>
      <c r="AR99" s="10" t="s">
        <v>59</v>
      </c>
      <c r="AS99" s="10" t="s">
        <v>59</v>
      </c>
      <c r="AT99" s="10" t="s">
        <v>59</v>
      </c>
      <c r="AU99" s="10" t="s">
        <v>64</v>
      </c>
      <c r="AV99" s="10" t="s">
        <v>64</v>
      </c>
      <c r="AW99" s="10" t="s">
        <v>64</v>
      </c>
      <c r="AX99" s="10" t="s">
        <v>64</v>
      </c>
      <c r="AY99" s="10" t="s">
        <v>64</v>
      </c>
      <c r="AZ99" s="10" t="s">
        <v>64</v>
      </c>
      <c r="BA99" s="10" t="s">
        <v>59</v>
      </c>
      <c r="BB99" s="10" t="s">
        <v>59</v>
      </c>
      <c r="BC99" s="10" t="s">
        <v>430</v>
      </c>
      <c r="BD99" s="10" t="s">
        <v>290</v>
      </c>
      <c r="BE99" s="10" t="s">
        <v>431</v>
      </c>
    </row>
    <row r="100" ht="27" spans="1:57">
      <c r="A100" s="10">
        <v>96</v>
      </c>
      <c r="B100" s="10" t="s">
        <v>58</v>
      </c>
      <c r="C100" s="10" t="s">
        <v>99</v>
      </c>
      <c r="D100" s="10" t="s">
        <v>284</v>
      </c>
      <c r="E100" s="10" t="s">
        <v>285</v>
      </c>
      <c r="F100" s="10" t="s">
        <v>286</v>
      </c>
      <c r="G100" s="11" t="s">
        <v>432</v>
      </c>
      <c r="H100" s="10" t="s">
        <v>433</v>
      </c>
      <c r="I100" s="14">
        <v>27.2</v>
      </c>
      <c r="J100" s="15" t="str">
        <f>VLOOKUP(G:G,[1]项目公开公示信息_1!$B:$P,15,0)</f>
        <v>新建硬化路127米，新建路肩挡土墙59米，混凝土防撞墩35.米。</v>
      </c>
      <c r="K100" s="10" t="s">
        <v>64</v>
      </c>
      <c r="L100" s="10" t="s">
        <v>64</v>
      </c>
      <c r="M100" s="10" t="s">
        <v>64</v>
      </c>
      <c r="N100" s="10" t="s">
        <v>64</v>
      </c>
      <c r="O100" s="10" t="s">
        <v>64</v>
      </c>
      <c r="P100" s="10" t="s">
        <v>64</v>
      </c>
      <c r="Q100" s="10" t="s">
        <v>64</v>
      </c>
      <c r="R100" s="10" t="s">
        <v>64</v>
      </c>
      <c r="S100" s="10" t="s">
        <v>64</v>
      </c>
      <c r="T100" s="10" t="s">
        <v>65</v>
      </c>
      <c r="U100" s="10" t="s">
        <v>66</v>
      </c>
      <c r="V100" s="10" t="s">
        <v>67</v>
      </c>
      <c r="W100" s="10" t="s">
        <v>68</v>
      </c>
      <c r="X100" s="10" t="s">
        <v>68</v>
      </c>
      <c r="Y100" s="10" t="s">
        <v>434</v>
      </c>
      <c r="Z100" s="10" t="s">
        <v>59</v>
      </c>
      <c r="AA100" s="11" t="s">
        <v>421</v>
      </c>
      <c r="AB100" s="11" t="s">
        <v>421</v>
      </c>
      <c r="AC100" s="10" t="s">
        <v>59</v>
      </c>
      <c r="AD100" s="10" t="s">
        <v>71</v>
      </c>
      <c r="AE100" s="10" t="s">
        <v>319</v>
      </c>
      <c r="AF100" s="10" t="s">
        <v>73</v>
      </c>
      <c r="AG100" s="10" t="s">
        <v>59</v>
      </c>
      <c r="AH100" s="10" t="s">
        <v>59</v>
      </c>
      <c r="AI100" s="10" t="s">
        <v>59</v>
      </c>
      <c r="AJ100" s="10" t="s">
        <v>59</v>
      </c>
      <c r="AK100" s="10" t="s">
        <v>59</v>
      </c>
      <c r="AL100" s="10" t="s">
        <v>59</v>
      </c>
      <c r="AM100" s="10" t="s">
        <v>59</v>
      </c>
      <c r="AN100" s="10" t="s">
        <v>59</v>
      </c>
      <c r="AO100" s="10" t="s">
        <v>59</v>
      </c>
      <c r="AP100" s="10" t="s">
        <v>59</v>
      </c>
      <c r="AQ100" s="10" t="s">
        <v>59</v>
      </c>
      <c r="AR100" s="10" t="s">
        <v>59</v>
      </c>
      <c r="AS100" s="10" t="s">
        <v>59</v>
      </c>
      <c r="AT100" s="10" t="s">
        <v>59</v>
      </c>
      <c r="AU100" s="10" t="s">
        <v>64</v>
      </c>
      <c r="AV100" s="10" t="s">
        <v>64</v>
      </c>
      <c r="AW100" s="10" t="s">
        <v>64</v>
      </c>
      <c r="AX100" s="10" t="s">
        <v>64</v>
      </c>
      <c r="AY100" s="10" t="s">
        <v>64</v>
      </c>
      <c r="AZ100" s="10" t="s">
        <v>64</v>
      </c>
      <c r="BA100" s="10" t="s">
        <v>59</v>
      </c>
      <c r="BB100" s="10" t="s">
        <v>59</v>
      </c>
      <c r="BC100" s="10" t="s">
        <v>417</v>
      </c>
      <c r="BD100" s="10" t="s">
        <v>290</v>
      </c>
      <c r="BE100" s="10" t="s">
        <v>435</v>
      </c>
    </row>
    <row r="101" ht="27" spans="1:57">
      <c r="A101" s="10">
        <v>97</v>
      </c>
      <c r="B101" s="10" t="s">
        <v>58</v>
      </c>
      <c r="C101" s="10" t="s">
        <v>99</v>
      </c>
      <c r="D101" s="10" t="s">
        <v>284</v>
      </c>
      <c r="E101" s="10" t="s">
        <v>285</v>
      </c>
      <c r="F101" s="10" t="s">
        <v>286</v>
      </c>
      <c r="G101" s="11" t="s">
        <v>436</v>
      </c>
      <c r="H101" s="10" t="s">
        <v>239</v>
      </c>
      <c r="I101" s="14">
        <v>30</v>
      </c>
      <c r="J101" s="15" t="str">
        <f>VLOOKUP(G:G,[1]项目公开公示信息_1!$B:$P,15,0)</f>
        <v>新建硬化路330米，宽4.5米。</v>
      </c>
      <c r="K101" s="10" t="s">
        <v>64</v>
      </c>
      <c r="L101" s="10" t="s">
        <v>64</v>
      </c>
      <c r="M101" s="10" t="s">
        <v>64</v>
      </c>
      <c r="N101" s="10" t="s">
        <v>64</v>
      </c>
      <c r="O101" s="10" t="s">
        <v>64</v>
      </c>
      <c r="P101" s="10" t="s">
        <v>64</v>
      </c>
      <c r="Q101" s="10" t="s">
        <v>64</v>
      </c>
      <c r="R101" s="10" t="s">
        <v>64</v>
      </c>
      <c r="S101" s="10" t="s">
        <v>64</v>
      </c>
      <c r="T101" s="10" t="s">
        <v>65</v>
      </c>
      <c r="U101" s="10" t="s">
        <v>66</v>
      </c>
      <c r="V101" s="10" t="s">
        <v>67</v>
      </c>
      <c r="W101" s="10" t="s">
        <v>68</v>
      </c>
      <c r="X101" s="10" t="s">
        <v>68</v>
      </c>
      <c r="Y101" s="10" t="s">
        <v>87</v>
      </c>
      <c r="Z101" s="10" t="s">
        <v>59</v>
      </c>
      <c r="AA101" s="11" t="s">
        <v>421</v>
      </c>
      <c r="AB101" s="11" t="s">
        <v>421</v>
      </c>
      <c r="AC101" s="10" t="s">
        <v>59</v>
      </c>
      <c r="AD101" s="10" t="s">
        <v>71</v>
      </c>
      <c r="AE101" s="10" t="s">
        <v>319</v>
      </c>
      <c r="AF101" s="10" t="s">
        <v>437</v>
      </c>
      <c r="AG101" s="10" t="s">
        <v>59</v>
      </c>
      <c r="AH101" s="10" t="s">
        <v>59</v>
      </c>
      <c r="AI101" s="10" t="s">
        <v>59</v>
      </c>
      <c r="AJ101" s="10" t="s">
        <v>59</v>
      </c>
      <c r="AK101" s="10" t="s">
        <v>59</v>
      </c>
      <c r="AL101" s="10" t="s">
        <v>59</v>
      </c>
      <c r="AM101" s="10" t="s">
        <v>59</v>
      </c>
      <c r="AN101" s="10" t="s">
        <v>59</v>
      </c>
      <c r="AO101" s="10" t="s">
        <v>59</v>
      </c>
      <c r="AP101" s="10" t="s">
        <v>59</v>
      </c>
      <c r="AQ101" s="10" t="s">
        <v>59</v>
      </c>
      <c r="AR101" s="10" t="s">
        <v>59</v>
      </c>
      <c r="AS101" s="10" t="s">
        <v>59</v>
      </c>
      <c r="AT101" s="10" t="s">
        <v>59</v>
      </c>
      <c r="AU101" s="10" t="s">
        <v>64</v>
      </c>
      <c r="AV101" s="10" t="s">
        <v>64</v>
      </c>
      <c r="AW101" s="10" t="s">
        <v>64</v>
      </c>
      <c r="AX101" s="10" t="s">
        <v>64</v>
      </c>
      <c r="AY101" s="10" t="s">
        <v>64</v>
      </c>
      <c r="AZ101" s="10" t="s">
        <v>64</v>
      </c>
      <c r="BA101" s="10" t="s">
        <v>59</v>
      </c>
      <c r="BB101" s="10" t="s">
        <v>59</v>
      </c>
      <c r="BC101" s="10" t="s">
        <v>438</v>
      </c>
      <c r="BD101" s="10" t="s">
        <v>290</v>
      </c>
      <c r="BE101" s="10" t="s">
        <v>439</v>
      </c>
    </row>
    <row r="102" ht="27" spans="1:57">
      <c r="A102" s="10">
        <v>98</v>
      </c>
      <c r="B102" s="10" t="s">
        <v>58</v>
      </c>
      <c r="C102" s="10" t="s">
        <v>99</v>
      </c>
      <c r="D102" s="10" t="s">
        <v>284</v>
      </c>
      <c r="E102" s="10" t="s">
        <v>285</v>
      </c>
      <c r="F102" s="10" t="s">
        <v>69</v>
      </c>
      <c r="G102" s="11" t="s">
        <v>440</v>
      </c>
      <c r="H102" s="10" t="s">
        <v>441</v>
      </c>
      <c r="I102" s="14">
        <v>456</v>
      </c>
      <c r="J102" s="15" t="str">
        <f>VLOOKUP(G:G,[1]项目公开公示信息_1!$B:$P,15,0)</f>
        <v>水毁路面维修23144平方米，长度5588米。</v>
      </c>
      <c r="K102" s="10" t="s">
        <v>64</v>
      </c>
      <c r="L102" s="10" t="s">
        <v>64</v>
      </c>
      <c r="M102" s="10" t="s">
        <v>64</v>
      </c>
      <c r="N102" s="10" t="s">
        <v>64</v>
      </c>
      <c r="O102" s="10" t="s">
        <v>64</v>
      </c>
      <c r="P102" s="10" t="s">
        <v>64</v>
      </c>
      <c r="Q102" s="10" t="s">
        <v>64</v>
      </c>
      <c r="R102" s="10" t="s">
        <v>64</v>
      </c>
      <c r="S102" s="10" t="s">
        <v>64</v>
      </c>
      <c r="T102" s="10" t="s">
        <v>65</v>
      </c>
      <c r="U102" s="10" t="s">
        <v>66</v>
      </c>
      <c r="V102" s="10" t="s">
        <v>67</v>
      </c>
      <c r="W102" s="10" t="s">
        <v>68</v>
      </c>
      <c r="X102" s="10" t="s">
        <v>68</v>
      </c>
      <c r="Y102" s="10" t="s">
        <v>87</v>
      </c>
      <c r="Z102" s="10" t="s">
        <v>59</v>
      </c>
      <c r="AA102" s="11" t="s">
        <v>421</v>
      </c>
      <c r="AB102" s="11" t="s">
        <v>421</v>
      </c>
      <c r="AC102" s="10" t="s">
        <v>59</v>
      </c>
      <c r="AD102" s="10" t="s">
        <v>71</v>
      </c>
      <c r="AE102" s="10" t="s">
        <v>319</v>
      </c>
      <c r="AF102" s="10" t="s">
        <v>437</v>
      </c>
      <c r="AG102" s="10" t="s">
        <v>59</v>
      </c>
      <c r="AH102" s="10" t="s">
        <v>59</v>
      </c>
      <c r="AI102" s="10" t="s">
        <v>59</v>
      </c>
      <c r="AJ102" s="10" t="s">
        <v>59</v>
      </c>
      <c r="AK102" s="10" t="s">
        <v>59</v>
      </c>
      <c r="AL102" s="10" t="s">
        <v>59</v>
      </c>
      <c r="AM102" s="10" t="s">
        <v>59</v>
      </c>
      <c r="AN102" s="10" t="s">
        <v>59</v>
      </c>
      <c r="AO102" s="10" t="s">
        <v>59</v>
      </c>
      <c r="AP102" s="10" t="s">
        <v>59</v>
      </c>
      <c r="AQ102" s="10" t="s">
        <v>59</v>
      </c>
      <c r="AR102" s="10" t="s">
        <v>59</v>
      </c>
      <c r="AS102" s="10" t="s">
        <v>59</v>
      </c>
      <c r="AT102" s="10" t="s">
        <v>59</v>
      </c>
      <c r="AU102" s="10" t="s">
        <v>64</v>
      </c>
      <c r="AV102" s="10" t="s">
        <v>64</v>
      </c>
      <c r="AW102" s="10" t="s">
        <v>64</v>
      </c>
      <c r="AX102" s="10" t="s">
        <v>64</v>
      </c>
      <c r="AY102" s="10" t="s">
        <v>64</v>
      </c>
      <c r="AZ102" s="10" t="s">
        <v>64</v>
      </c>
      <c r="BA102" s="10" t="s">
        <v>59</v>
      </c>
      <c r="BB102" s="10" t="s">
        <v>59</v>
      </c>
      <c r="BC102" s="10" t="s">
        <v>442</v>
      </c>
      <c r="BD102" s="10" t="s">
        <v>290</v>
      </c>
      <c r="BE102" s="10" t="s">
        <v>443</v>
      </c>
    </row>
    <row r="103" ht="30" spans="1:57">
      <c r="A103" s="10">
        <v>99</v>
      </c>
      <c r="B103" s="10" t="s">
        <v>58</v>
      </c>
      <c r="C103" s="10" t="s">
        <v>169</v>
      </c>
      <c r="D103" s="10" t="s">
        <v>60</v>
      </c>
      <c r="E103" s="10" t="s">
        <v>129</v>
      </c>
      <c r="F103" s="10" t="s">
        <v>167</v>
      </c>
      <c r="G103" s="11" t="s">
        <v>444</v>
      </c>
      <c r="H103" s="10" t="s">
        <v>445</v>
      </c>
      <c r="I103" s="14">
        <v>60</v>
      </c>
      <c r="J103" s="15" t="str">
        <f>VLOOKUP(G:G,[1]项目公开公示信息_1!$B:$P,15,0)</f>
        <v>新建一条产业砂石路，总长800米，宽3.5米；水肥灌溉系统。100亩，
</v>
      </c>
      <c r="K103" s="10" t="s">
        <v>64</v>
      </c>
      <c r="L103" s="10" t="s">
        <v>64</v>
      </c>
      <c r="M103" s="10" t="s">
        <v>64</v>
      </c>
      <c r="N103" s="10" t="s">
        <v>64</v>
      </c>
      <c r="O103" s="10" t="s">
        <v>64</v>
      </c>
      <c r="P103" s="10" t="s">
        <v>64</v>
      </c>
      <c r="Q103" s="10" t="s">
        <v>64</v>
      </c>
      <c r="R103" s="10" t="s">
        <v>64</v>
      </c>
      <c r="S103" s="10" t="s">
        <v>64</v>
      </c>
      <c r="T103" s="10" t="s">
        <v>65</v>
      </c>
      <c r="U103" s="10" t="s">
        <v>66</v>
      </c>
      <c r="V103" s="10" t="s">
        <v>67</v>
      </c>
      <c r="W103" s="10" t="s">
        <v>68</v>
      </c>
      <c r="X103" s="10" t="s">
        <v>68</v>
      </c>
      <c r="Y103" s="10" t="s">
        <v>446</v>
      </c>
      <c r="Z103" s="10" t="s">
        <v>68</v>
      </c>
      <c r="AA103" s="11" t="s">
        <v>447</v>
      </c>
      <c r="AB103" s="11" t="s">
        <v>447</v>
      </c>
      <c r="AC103" s="10" t="s">
        <v>59</v>
      </c>
      <c r="AD103" s="10" t="s">
        <v>71</v>
      </c>
      <c r="AE103" s="10" t="s">
        <v>448</v>
      </c>
      <c r="AF103" s="10" t="s">
        <v>346</v>
      </c>
      <c r="AG103" s="10" t="s">
        <v>59</v>
      </c>
      <c r="AH103" s="10" t="s">
        <v>59</v>
      </c>
      <c r="AI103" s="10" t="s">
        <v>59</v>
      </c>
      <c r="AJ103" s="10" t="s">
        <v>59</v>
      </c>
      <c r="AK103" s="10" t="s">
        <v>59</v>
      </c>
      <c r="AL103" s="10" t="s">
        <v>59</v>
      </c>
      <c r="AM103" s="10" t="s">
        <v>59</v>
      </c>
      <c r="AN103" s="10" t="s">
        <v>59</v>
      </c>
      <c r="AO103" s="10" t="s">
        <v>59</v>
      </c>
      <c r="AP103" s="10" t="s">
        <v>59</v>
      </c>
      <c r="AQ103" s="10" t="s">
        <v>59</v>
      </c>
      <c r="AR103" s="10" t="s">
        <v>59</v>
      </c>
      <c r="AS103" s="10" t="s">
        <v>59</v>
      </c>
      <c r="AT103" s="10" t="s">
        <v>59</v>
      </c>
      <c r="AU103" s="10" t="s">
        <v>64</v>
      </c>
      <c r="AV103" s="10" t="s">
        <v>64</v>
      </c>
      <c r="AW103" s="10" t="s">
        <v>64</v>
      </c>
      <c r="AX103" s="10" t="s">
        <v>64</v>
      </c>
      <c r="AY103" s="10" t="s">
        <v>64</v>
      </c>
      <c r="AZ103" s="10" t="s">
        <v>64</v>
      </c>
      <c r="BA103" s="10" t="s">
        <v>59</v>
      </c>
      <c r="BB103" s="10" t="s">
        <v>59</v>
      </c>
      <c r="BC103" s="10" t="s">
        <v>449</v>
      </c>
      <c r="BD103" s="10" t="s">
        <v>75</v>
      </c>
      <c r="BE103" s="10" t="s">
        <v>450</v>
      </c>
    </row>
    <row r="104" ht="30" spans="1:57">
      <c r="A104" s="10">
        <v>100</v>
      </c>
      <c r="B104" s="10" t="s">
        <v>58</v>
      </c>
      <c r="C104" s="10" t="s">
        <v>169</v>
      </c>
      <c r="D104" s="10" t="s">
        <v>60</v>
      </c>
      <c r="E104" s="10" t="s">
        <v>129</v>
      </c>
      <c r="F104" s="10" t="s">
        <v>167</v>
      </c>
      <c r="G104" s="11" t="s">
        <v>451</v>
      </c>
      <c r="H104" s="10" t="s">
        <v>452</v>
      </c>
      <c r="I104" s="14">
        <v>30</v>
      </c>
      <c r="J104" s="15" t="str">
        <f>VLOOKUP(G:G,[1]项目公开公示信息_1!$B:$P,15,0)</f>
        <v>建设30立方米蓄水池一座，设备房＋水肥一体化设施，面积20亩。
</v>
      </c>
      <c r="K104" s="10" t="s">
        <v>64</v>
      </c>
      <c r="L104" s="10" t="s">
        <v>64</v>
      </c>
      <c r="M104" s="10" t="s">
        <v>64</v>
      </c>
      <c r="N104" s="10" t="s">
        <v>64</v>
      </c>
      <c r="O104" s="10" t="s">
        <v>64</v>
      </c>
      <c r="P104" s="10" t="s">
        <v>64</v>
      </c>
      <c r="Q104" s="10" t="s">
        <v>64</v>
      </c>
      <c r="R104" s="10" t="s">
        <v>64</v>
      </c>
      <c r="S104" s="10" t="s">
        <v>64</v>
      </c>
      <c r="T104" s="10" t="s">
        <v>65</v>
      </c>
      <c r="U104" s="10" t="s">
        <v>66</v>
      </c>
      <c r="V104" s="10" t="s">
        <v>67</v>
      </c>
      <c r="W104" s="10" t="s">
        <v>68</v>
      </c>
      <c r="X104" s="10" t="s">
        <v>68</v>
      </c>
      <c r="Y104" s="10" t="s">
        <v>228</v>
      </c>
      <c r="Z104" s="10" t="s">
        <v>68</v>
      </c>
      <c r="AA104" s="11" t="s">
        <v>447</v>
      </c>
      <c r="AB104" s="11" t="s">
        <v>447</v>
      </c>
      <c r="AC104" s="10" t="s">
        <v>59</v>
      </c>
      <c r="AD104" s="10" t="s">
        <v>71</v>
      </c>
      <c r="AE104" s="10" t="s">
        <v>448</v>
      </c>
      <c r="AF104" s="10" t="s">
        <v>346</v>
      </c>
      <c r="AG104" s="10" t="s">
        <v>59</v>
      </c>
      <c r="AH104" s="10" t="s">
        <v>59</v>
      </c>
      <c r="AI104" s="10" t="s">
        <v>59</v>
      </c>
      <c r="AJ104" s="10" t="s">
        <v>59</v>
      </c>
      <c r="AK104" s="10" t="s">
        <v>59</v>
      </c>
      <c r="AL104" s="10" t="s">
        <v>59</v>
      </c>
      <c r="AM104" s="10" t="s">
        <v>59</v>
      </c>
      <c r="AN104" s="10" t="s">
        <v>59</v>
      </c>
      <c r="AO104" s="10" t="s">
        <v>59</v>
      </c>
      <c r="AP104" s="10" t="s">
        <v>59</v>
      </c>
      <c r="AQ104" s="10" t="s">
        <v>59</v>
      </c>
      <c r="AR104" s="10" t="s">
        <v>59</v>
      </c>
      <c r="AS104" s="10" t="s">
        <v>59</v>
      </c>
      <c r="AT104" s="10" t="s">
        <v>59</v>
      </c>
      <c r="AU104" s="10" t="s">
        <v>64</v>
      </c>
      <c r="AV104" s="10" t="s">
        <v>64</v>
      </c>
      <c r="AW104" s="10" t="s">
        <v>64</v>
      </c>
      <c r="AX104" s="10" t="s">
        <v>64</v>
      </c>
      <c r="AY104" s="10" t="s">
        <v>64</v>
      </c>
      <c r="AZ104" s="10" t="s">
        <v>64</v>
      </c>
      <c r="BA104" s="10" t="s">
        <v>59</v>
      </c>
      <c r="BB104" s="10" t="s">
        <v>59</v>
      </c>
      <c r="BC104" s="10" t="s">
        <v>453</v>
      </c>
      <c r="BD104" s="10" t="s">
        <v>75</v>
      </c>
      <c r="BE104" s="10" t="s">
        <v>454</v>
      </c>
    </row>
    <row r="105" ht="43.5" spans="1:57">
      <c r="A105" s="10">
        <v>101</v>
      </c>
      <c r="B105" s="10" t="s">
        <v>58</v>
      </c>
      <c r="C105" s="10" t="s">
        <v>169</v>
      </c>
      <c r="D105" s="10" t="s">
        <v>60</v>
      </c>
      <c r="E105" s="10" t="s">
        <v>382</v>
      </c>
      <c r="F105" s="10" t="s">
        <v>382</v>
      </c>
      <c r="G105" s="11" t="s">
        <v>455</v>
      </c>
      <c r="H105" s="10" t="s">
        <v>169</v>
      </c>
      <c r="I105" s="14">
        <v>70</v>
      </c>
      <c r="J105" s="15" t="str">
        <f>VLOOKUP(G:G,[1]项目公开公示信息_1!$B:$P,15,0)</f>
        <v>新建库房2间、冷藏室1间，电商供应房一间，脆密金桔选果机两台，滑皮金桔选果机3台，钢架棚500㎡，金桔包装机3台。新建挡土墙，约长20米*宽1米*高2米挡土墙。</v>
      </c>
      <c r="K105" s="10" t="s">
        <v>64</v>
      </c>
      <c r="L105" s="10" t="s">
        <v>64</v>
      </c>
      <c r="M105" s="10" t="s">
        <v>64</v>
      </c>
      <c r="N105" s="10" t="s">
        <v>64</v>
      </c>
      <c r="O105" s="10" t="s">
        <v>64</v>
      </c>
      <c r="P105" s="10" t="s">
        <v>64</v>
      </c>
      <c r="Q105" s="10" t="s">
        <v>64</v>
      </c>
      <c r="R105" s="10" t="s">
        <v>64</v>
      </c>
      <c r="S105" s="10" t="s">
        <v>64</v>
      </c>
      <c r="T105" s="10" t="s">
        <v>107</v>
      </c>
      <c r="U105" s="10" t="s">
        <v>66</v>
      </c>
      <c r="V105" s="10" t="s">
        <v>67</v>
      </c>
      <c r="W105" s="10" t="s">
        <v>68</v>
      </c>
      <c r="X105" s="10" t="s">
        <v>68</v>
      </c>
      <c r="Y105" s="10" t="s">
        <v>135</v>
      </c>
      <c r="Z105" s="10" t="s">
        <v>68</v>
      </c>
      <c r="AA105" s="11" t="s">
        <v>447</v>
      </c>
      <c r="AB105" s="11" t="s">
        <v>447</v>
      </c>
      <c r="AC105" s="10" t="s">
        <v>59</v>
      </c>
      <c r="AD105" s="10" t="s">
        <v>59</v>
      </c>
      <c r="AE105" s="10" t="s">
        <v>59</v>
      </c>
      <c r="AF105" s="10" t="s">
        <v>59</v>
      </c>
      <c r="AG105" s="10" t="s">
        <v>59</v>
      </c>
      <c r="AH105" s="10" t="s">
        <v>59</v>
      </c>
      <c r="AI105" s="10" t="s">
        <v>59</v>
      </c>
      <c r="AJ105" s="10" t="s">
        <v>59</v>
      </c>
      <c r="AK105" s="10" t="s">
        <v>59</v>
      </c>
      <c r="AL105" s="10" t="s">
        <v>59</v>
      </c>
      <c r="AM105" s="10" t="s">
        <v>59</v>
      </c>
      <c r="AN105" s="10" t="s">
        <v>59</v>
      </c>
      <c r="AO105" s="10" t="s">
        <v>59</v>
      </c>
      <c r="AP105" s="10" t="s">
        <v>59</v>
      </c>
      <c r="AQ105" s="10" t="s">
        <v>59</v>
      </c>
      <c r="AR105" s="10" t="s">
        <v>59</v>
      </c>
      <c r="AS105" s="10" t="s">
        <v>59</v>
      </c>
      <c r="AT105" s="10" t="s">
        <v>59</v>
      </c>
      <c r="AU105" s="10" t="s">
        <v>64</v>
      </c>
      <c r="AV105" s="10" t="s">
        <v>64</v>
      </c>
      <c r="AW105" s="10" t="s">
        <v>64</v>
      </c>
      <c r="AX105" s="10" t="s">
        <v>64</v>
      </c>
      <c r="AY105" s="10" t="s">
        <v>64</v>
      </c>
      <c r="AZ105" s="10" t="s">
        <v>64</v>
      </c>
      <c r="BA105" s="10" t="s">
        <v>59</v>
      </c>
      <c r="BB105" s="10" t="s">
        <v>59</v>
      </c>
      <c r="BC105" s="10" t="s">
        <v>59</v>
      </c>
      <c r="BD105" s="10" t="s">
        <v>75</v>
      </c>
      <c r="BE105" s="10" t="s">
        <v>456</v>
      </c>
    </row>
    <row r="106" ht="28.5" spans="1:57">
      <c r="A106" s="10">
        <v>102</v>
      </c>
      <c r="B106" s="10" t="s">
        <v>58</v>
      </c>
      <c r="C106" s="10" t="s">
        <v>169</v>
      </c>
      <c r="D106" s="10" t="s">
        <v>284</v>
      </c>
      <c r="E106" s="10" t="s">
        <v>285</v>
      </c>
      <c r="F106" s="10" t="s">
        <v>286</v>
      </c>
      <c r="G106" s="11" t="s">
        <v>457</v>
      </c>
      <c r="H106" s="10" t="s">
        <v>458</v>
      </c>
      <c r="I106" s="14">
        <v>45</v>
      </c>
      <c r="J106" s="15" t="str">
        <f>VLOOKUP(G:G,[1]项目公开公示信息_1!$B:$P,15,0)</f>
        <v>新建长15米，宽3.5米，高3米盖板涵。引桥10米，引桥挡墙4幅高3米，长10m。</v>
      </c>
      <c r="K106" s="10" t="s">
        <v>64</v>
      </c>
      <c r="L106" s="10" t="s">
        <v>64</v>
      </c>
      <c r="M106" s="10" t="s">
        <v>64</v>
      </c>
      <c r="N106" s="10" t="s">
        <v>64</v>
      </c>
      <c r="O106" s="10" t="s">
        <v>64</v>
      </c>
      <c r="P106" s="10" t="s">
        <v>64</v>
      </c>
      <c r="Q106" s="10" t="s">
        <v>64</v>
      </c>
      <c r="R106" s="10" t="s">
        <v>64</v>
      </c>
      <c r="S106" s="10" t="s">
        <v>64</v>
      </c>
      <c r="T106" s="10" t="s">
        <v>65</v>
      </c>
      <c r="U106" s="10" t="s">
        <v>66</v>
      </c>
      <c r="V106" s="10" t="s">
        <v>67</v>
      </c>
      <c r="W106" s="10" t="s">
        <v>68</v>
      </c>
      <c r="X106" s="10" t="s">
        <v>68</v>
      </c>
      <c r="Y106" s="10" t="s">
        <v>69</v>
      </c>
      <c r="Z106" s="10" t="s">
        <v>59</v>
      </c>
      <c r="AA106" s="11" t="s">
        <v>447</v>
      </c>
      <c r="AB106" s="11" t="s">
        <v>447</v>
      </c>
      <c r="AC106" s="10" t="s">
        <v>59</v>
      </c>
      <c r="AD106" s="10" t="s">
        <v>71</v>
      </c>
      <c r="AE106" s="10" t="s">
        <v>448</v>
      </c>
      <c r="AF106" s="10" t="s">
        <v>346</v>
      </c>
      <c r="AG106" s="10" t="s">
        <v>59</v>
      </c>
      <c r="AH106" s="10" t="s">
        <v>59</v>
      </c>
      <c r="AI106" s="10" t="s">
        <v>59</v>
      </c>
      <c r="AJ106" s="10" t="s">
        <v>59</v>
      </c>
      <c r="AK106" s="10" t="s">
        <v>59</v>
      </c>
      <c r="AL106" s="10" t="s">
        <v>59</v>
      </c>
      <c r="AM106" s="10" t="s">
        <v>59</v>
      </c>
      <c r="AN106" s="10" t="s">
        <v>59</v>
      </c>
      <c r="AO106" s="10" t="s">
        <v>59</v>
      </c>
      <c r="AP106" s="10" t="s">
        <v>59</v>
      </c>
      <c r="AQ106" s="10" t="s">
        <v>59</v>
      </c>
      <c r="AR106" s="10" t="s">
        <v>59</v>
      </c>
      <c r="AS106" s="10" t="s">
        <v>59</v>
      </c>
      <c r="AT106" s="10" t="s">
        <v>59</v>
      </c>
      <c r="AU106" s="10" t="s">
        <v>64</v>
      </c>
      <c r="AV106" s="10" t="s">
        <v>64</v>
      </c>
      <c r="AW106" s="10" t="s">
        <v>64</v>
      </c>
      <c r="AX106" s="10" t="s">
        <v>64</v>
      </c>
      <c r="AY106" s="10" t="s">
        <v>64</v>
      </c>
      <c r="AZ106" s="10" t="s">
        <v>64</v>
      </c>
      <c r="BA106" s="10" t="s">
        <v>59</v>
      </c>
      <c r="BB106" s="10" t="s">
        <v>59</v>
      </c>
      <c r="BC106" s="10" t="s">
        <v>459</v>
      </c>
      <c r="BD106" s="10" t="s">
        <v>290</v>
      </c>
      <c r="BE106" s="10" t="s">
        <v>460</v>
      </c>
    </row>
    <row r="107" ht="30" spans="1:57">
      <c r="A107" s="10">
        <v>103</v>
      </c>
      <c r="B107" s="10" t="s">
        <v>58</v>
      </c>
      <c r="C107" s="10" t="s">
        <v>169</v>
      </c>
      <c r="D107" s="10" t="s">
        <v>284</v>
      </c>
      <c r="E107" s="10" t="s">
        <v>285</v>
      </c>
      <c r="F107" s="10" t="s">
        <v>286</v>
      </c>
      <c r="G107" s="11" t="s">
        <v>461</v>
      </c>
      <c r="H107" s="10" t="s">
        <v>462</v>
      </c>
      <c r="I107" s="14">
        <v>40</v>
      </c>
      <c r="J107" s="15" t="str">
        <f>VLOOKUP(G:G,[1]项目公开公示信息_1!$B:$P,15,0)</f>
        <v>新建长8米、宽4米、高3米盖板涵1道；引桥10米，48立方米的挡土墙1处。
</v>
      </c>
      <c r="K107" s="10" t="s">
        <v>64</v>
      </c>
      <c r="L107" s="10" t="s">
        <v>64</v>
      </c>
      <c r="M107" s="10" t="s">
        <v>64</v>
      </c>
      <c r="N107" s="10" t="s">
        <v>64</v>
      </c>
      <c r="O107" s="10" t="s">
        <v>64</v>
      </c>
      <c r="P107" s="10" t="s">
        <v>64</v>
      </c>
      <c r="Q107" s="10" t="s">
        <v>64</v>
      </c>
      <c r="R107" s="10" t="s">
        <v>64</v>
      </c>
      <c r="S107" s="10" t="s">
        <v>64</v>
      </c>
      <c r="T107" s="10" t="s">
        <v>65</v>
      </c>
      <c r="U107" s="10" t="s">
        <v>66</v>
      </c>
      <c r="V107" s="10" t="s">
        <v>67</v>
      </c>
      <c r="W107" s="10" t="s">
        <v>68</v>
      </c>
      <c r="X107" s="10" t="s">
        <v>68</v>
      </c>
      <c r="Y107" s="10" t="s">
        <v>69</v>
      </c>
      <c r="Z107" s="10" t="s">
        <v>59</v>
      </c>
      <c r="AA107" s="11" t="s">
        <v>447</v>
      </c>
      <c r="AB107" s="11" t="s">
        <v>447</v>
      </c>
      <c r="AC107" s="10" t="s">
        <v>59</v>
      </c>
      <c r="AD107" s="10" t="s">
        <v>71</v>
      </c>
      <c r="AE107" s="10" t="s">
        <v>448</v>
      </c>
      <c r="AF107" s="10" t="s">
        <v>346</v>
      </c>
      <c r="AG107" s="10" t="s">
        <v>59</v>
      </c>
      <c r="AH107" s="10" t="s">
        <v>59</v>
      </c>
      <c r="AI107" s="10" t="s">
        <v>59</v>
      </c>
      <c r="AJ107" s="10" t="s">
        <v>59</v>
      </c>
      <c r="AK107" s="10" t="s">
        <v>59</v>
      </c>
      <c r="AL107" s="10" t="s">
        <v>59</v>
      </c>
      <c r="AM107" s="10" t="s">
        <v>59</v>
      </c>
      <c r="AN107" s="10" t="s">
        <v>59</v>
      </c>
      <c r="AO107" s="10" t="s">
        <v>59</v>
      </c>
      <c r="AP107" s="10" t="s">
        <v>59</v>
      </c>
      <c r="AQ107" s="10" t="s">
        <v>59</v>
      </c>
      <c r="AR107" s="10" t="s">
        <v>59</v>
      </c>
      <c r="AS107" s="10" t="s">
        <v>59</v>
      </c>
      <c r="AT107" s="10" t="s">
        <v>59</v>
      </c>
      <c r="AU107" s="10" t="s">
        <v>64</v>
      </c>
      <c r="AV107" s="10" t="s">
        <v>64</v>
      </c>
      <c r="AW107" s="10" t="s">
        <v>64</v>
      </c>
      <c r="AX107" s="10" t="s">
        <v>64</v>
      </c>
      <c r="AY107" s="10" t="s">
        <v>64</v>
      </c>
      <c r="AZ107" s="10" t="s">
        <v>64</v>
      </c>
      <c r="BA107" s="10" t="s">
        <v>59</v>
      </c>
      <c r="BB107" s="10" t="s">
        <v>59</v>
      </c>
      <c r="BC107" s="10" t="s">
        <v>463</v>
      </c>
      <c r="BD107" s="10" t="s">
        <v>290</v>
      </c>
      <c r="BE107" s="10" t="s">
        <v>464</v>
      </c>
    </row>
    <row r="108" ht="30" spans="1:57">
      <c r="A108" s="10">
        <v>104</v>
      </c>
      <c r="B108" s="10" t="s">
        <v>58</v>
      </c>
      <c r="C108" s="10" t="s">
        <v>169</v>
      </c>
      <c r="D108" s="10" t="s">
        <v>284</v>
      </c>
      <c r="E108" s="10" t="s">
        <v>285</v>
      </c>
      <c r="F108" s="10" t="s">
        <v>286</v>
      </c>
      <c r="G108" s="11" t="s">
        <v>465</v>
      </c>
      <c r="H108" s="10" t="s">
        <v>466</v>
      </c>
      <c r="I108" s="14">
        <v>40</v>
      </c>
      <c r="J108" s="15" t="str">
        <f>VLOOKUP(G:G,[1]项目公开公示信息_1!$B:$P,15,0)</f>
        <v>新建挡土墙长100米，高3米，顶宽0.5米，底基1.1米。
</v>
      </c>
      <c r="K108" s="10" t="s">
        <v>64</v>
      </c>
      <c r="L108" s="10" t="s">
        <v>64</v>
      </c>
      <c r="M108" s="10" t="s">
        <v>64</v>
      </c>
      <c r="N108" s="10" t="s">
        <v>64</v>
      </c>
      <c r="O108" s="10" t="s">
        <v>64</v>
      </c>
      <c r="P108" s="10" t="s">
        <v>64</v>
      </c>
      <c r="Q108" s="10" t="s">
        <v>64</v>
      </c>
      <c r="R108" s="10" t="s">
        <v>64</v>
      </c>
      <c r="S108" s="10" t="s">
        <v>64</v>
      </c>
      <c r="T108" s="10" t="s">
        <v>65</v>
      </c>
      <c r="U108" s="10" t="s">
        <v>66</v>
      </c>
      <c r="V108" s="10" t="s">
        <v>67</v>
      </c>
      <c r="W108" s="10" t="s">
        <v>68</v>
      </c>
      <c r="X108" s="10" t="s">
        <v>68</v>
      </c>
      <c r="Y108" s="10" t="s">
        <v>69</v>
      </c>
      <c r="Z108" s="10" t="s">
        <v>59</v>
      </c>
      <c r="AA108" s="11" t="s">
        <v>447</v>
      </c>
      <c r="AB108" s="11" t="s">
        <v>447</v>
      </c>
      <c r="AC108" s="10" t="s">
        <v>59</v>
      </c>
      <c r="AD108" s="10" t="s">
        <v>71</v>
      </c>
      <c r="AE108" s="10" t="s">
        <v>448</v>
      </c>
      <c r="AF108" s="10" t="s">
        <v>346</v>
      </c>
      <c r="AG108" s="10" t="s">
        <v>59</v>
      </c>
      <c r="AH108" s="10" t="s">
        <v>59</v>
      </c>
      <c r="AI108" s="10" t="s">
        <v>59</v>
      </c>
      <c r="AJ108" s="10" t="s">
        <v>59</v>
      </c>
      <c r="AK108" s="10" t="s">
        <v>59</v>
      </c>
      <c r="AL108" s="10" t="s">
        <v>59</v>
      </c>
      <c r="AM108" s="10" t="s">
        <v>59</v>
      </c>
      <c r="AN108" s="10" t="s">
        <v>59</v>
      </c>
      <c r="AO108" s="10" t="s">
        <v>59</v>
      </c>
      <c r="AP108" s="10" t="s">
        <v>59</v>
      </c>
      <c r="AQ108" s="10" t="s">
        <v>59</v>
      </c>
      <c r="AR108" s="10" t="s">
        <v>59</v>
      </c>
      <c r="AS108" s="10" t="s">
        <v>59</v>
      </c>
      <c r="AT108" s="10" t="s">
        <v>59</v>
      </c>
      <c r="AU108" s="10" t="s">
        <v>64</v>
      </c>
      <c r="AV108" s="10" t="s">
        <v>64</v>
      </c>
      <c r="AW108" s="10" t="s">
        <v>64</v>
      </c>
      <c r="AX108" s="10" t="s">
        <v>64</v>
      </c>
      <c r="AY108" s="10" t="s">
        <v>64</v>
      </c>
      <c r="AZ108" s="10" t="s">
        <v>64</v>
      </c>
      <c r="BA108" s="10" t="s">
        <v>59</v>
      </c>
      <c r="BB108" s="10" t="s">
        <v>59</v>
      </c>
      <c r="BC108" s="10" t="s">
        <v>145</v>
      </c>
      <c r="BD108" s="10" t="s">
        <v>290</v>
      </c>
      <c r="BE108" s="10" t="s">
        <v>467</v>
      </c>
    </row>
    <row r="109" ht="30" spans="1:57">
      <c r="A109" s="10">
        <v>105</v>
      </c>
      <c r="B109" s="10" t="s">
        <v>58</v>
      </c>
      <c r="C109" s="10" t="s">
        <v>169</v>
      </c>
      <c r="D109" s="10" t="s">
        <v>284</v>
      </c>
      <c r="E109" s="10" t="s">
        <v>285</v>
      </c>
      <c r="F109" s="10" t="s">
        <v>286</v>
      </c>
      <c r="G109" s="11" t="s">
        <v>468</v>
      </c>
      <c r="H109" s="10" t="s">
        <v>339</v>
      </c>
      <c r="I109" s="14">
        <v>25</v>
      </c>
      <c r="J109" s="15" t="str">
        <f>VLOOKUP(G:G,[1]项目公开公示信息_1!$B:$P,15,0)</f>
        <v>修建挡土墙长30米，高3.5米，底基2米，顶宽0.6米。
</v>
      </c>
      <c r="K109" s="10" t="s">
        <v>64</v>
      </c>
      <c r="L109" s="10" t="s">
        <v>64</v>
      </c>
      <c r="M109" s="10" t="s">
        <v>64</v>
      </c>
      <c r="N109" s="10" t="s">
        <v>64</v>
      </c>
      <c r="O109" s="10" t="s">
        <v>64</v>
      </c>
      <c r="P109" s="10" t="s">
        <v>64</v>
      </c>
      <c r="Q109" s="10" t="s">
        <v>64</v>
      </c>
      <c r="R109" s="10" t="s">
        <v>64</v>
      </c>
      <c r="S109" s="10" t="s">
        <v>64</v>
      </c>
      <c r="T109" s="10" t="s">
        <v>65</v>
      </c>
      <c r="U109" s="10" t="s">
        <v>66</v>
      </c>
      <c r="V109" s="10" t="s">
        <v>67</v>
      </c>
      <c r="W109" s="10" t="s">
        <v>68</v>
      </c>
      <c r="X109" s="10" t="s">
        <v>68</v>
      </c>
      <c r="Y109" s="10" t="s">
        <v>69</v>
      </c>
      <c r="Z109" s="10" t="s">
        <v>59</v>
      </c>
      <c r="AA109" s="11" t="s">
        <v>447</v>
      </c>
      <c r="AB109" s="11" t="s">
        <v>447</v>
      </c>
      <c r="AC109" s="10" t="s">
        <v>59</v>
      </c>
      <c r="AD109" s="10" t="s">
        <v>71</v>
      </c>
      <c r="AE109" s="10" t="s">
        <v>448</v>
      </c>
      <c r="AF109" s="10" t="s">
        <v>346</v>
      </c>
      <c r="AG109" s="10" t="s">
        <v>59</v>
      </c>
      <c r="AH109" s="10" t="s">
        <v>59</v>
      </c>
      <c r="AI109" s="10" t="s">
        <v>59</v>
      </c>
      <c r="AJ109" s="10" t="s">
        <v>59</v>
      </c>
      <c r="AK109" s="10" t="s">
        <v>59</v>
      </c>
      <c r="AL109" s="10" t="s">
        <v>59</v>
      </c>
      <c r="AM109" s="10" t="s">
        <v>59</v>
      </c>
      <c r="AN109" s="10" t="s">
        <v>59</v>
      </c>
      <c r="AO109" s="10" t="s">
        <v>59</v>
      </c>
      <c r="AP109" s="10" t="s">
        <v>59</v>
      </c>
      <c r="AQ109" s="10" t="s">
        <v>59</v>
      </c>
      <c r="AR109" s="10" t="s">
        <v>59</v>
      </c>
      <c r="AS109" s="10" t="s">
        <v>59</v>
      </c>
      <c r="AT109" s="10" t="s">
        <v>59</v>
      </c>
      <c r="AU109" s="10" t="s">
        <v>64</v>
      </c>
      <c r="AV109" s="10" t="s">
        <v>64</v>
      </c>
      <c r="AW109" s="10" t="s">
        <v>64</v>
      </c>
      <c r="AX109" s="10" t="s">
        <v>64</v>
      </c>
      <c r="AY109" s="10" t="s">
        <v>64</v>
      </c>
      <c r="AZ109" s="10" t="s">
        <v>64</v>
      </c>
      <c r="BA109" s="10" t="s">
        <v>59</v>
      </c>
      <c r="BB109" s="10" t="s">
        <v>59</v>
      </c>
      <c r="BC109" s="10" t="s">
        <v>469</v>
      </c>
      <c r="BD109" s="10" t="s">
        <v>290</v>
      </c>
      <c r="BE109" s="10" t="s">
        <v>470</v>
      </c>
    </row>
    <row r="110" ht="30" spans="1:57">
      <c r="A110" s="10">
        <v>106</v>
      </c>
      <c r="B110" s="10" t="s">
        <v>58</v>
      </c>
      <c r="C110" s="10" t="s">
        <v>169</v>
      </c>
      <c r="D110" s="10" t="s">
        <v>284</v>
      </c>
      <c r="E110" s="10" t="s">
        <v>342</v>
      </c>
      <c r="F110" s="10" t="s">
        <v>471</v>
      </c>
      <c r="G110" s="11" t="s">
        <v>472</v>
      </c>
      <c r="H110" s="10" t="s">
        <v>473</v>
      </c>
      <c r="I110" s="14">
        <v>61.002637</v>
      </c>
      <c r="J110" s="15" t="str">
        <f>VLOOKUP(G:G,[1]项目公开公示信息_1!$B:$P,15,0)</f>
        <v>污水主管450米，污水支管609米，检查井25座，道路破除及恢复113平方米，排水盖板沟3米沟渠破除及恢复89米。</v>
      </c>
      <c r="K110" s="10" t="s">
        <v>64</v>
      </c>
      <c r="L110" s="10" t="s">
        <v>64</v>
      </c>
      <c r="M110" s="10" t="s">
        <v>64</v>
      </c>
      <c r="N110" s="10" t="s">
        <v>64</v>
      </c>
      <c r="O110" s="10" t="s">
        <v>64</v>
      </c>
      <c r="P110" s="10" t="s">
        <v>64</v>
      </c>
      <c r="Q110" s="10" t="s">
        <v>64</v>
      </c>
      <c r="R110" s="10" t="s">
        <v>64</v>
      </c>
      <c r="S110" s="10" t="s">
        <v>64</v>
      </c>
      <c r="T110" s="10" t="s">
        <v>65</v>
      </c>
      <c r="U110" s="10" t="s">
        <v>66</v>
      </c>
      <c r="V110" s="10" t="s">
        <v>67</v>
      </c>
      <c r="W110" s="10" t="s">
        <v>68</v>
      </c>
      <c r="X110" s="10" t="s">
        <v>68</v>
      </c>
      <c r="Y110" s="10" t="s">
        <v>69</v>
      </c>
      <c r="Z110" s="10" t="s">
        <v>59</v>
      </c>
      <c r="AA110" s="11" t="s">
        <v>447</v>
      </c>
      <c r="AB110" s="11" t="s">
        <v>447</v>
      </c>
      <c r="AC110" s="10" t="s">
        <v>59</v>
      </c>
      <c r="AD110" s="10" t="s">
        <v>71</v>
      </c>
      <c r="AE110" s="10" t="s">
        <v>448</v>
      </c>
      <c r="AF110" s="10" t="s">
        <v>346</v>
      </c>
      <c r="AG110" s="10" t="s">
        <v>59</v>
      </c>
      <c r="AH110" s="10" t="s">
        <v>59</v>
      </c>
      <c r="AI110" s="10" t="s">
        <v>59</v>
      </c>
      <c r="AJ110" s="10" t="s">
        <v>59</v>
      </c>
      <c r="AK110" s="10" t="s">
        <v>59</v>
      </c>
      <c r="AL110" s="10" t="s">
        <v>59</v>
      </c>
      <c r="AM110" s="10" t="s">
        <v>59</v>
      </c>
      <c r="AN110" s="10" t="s">
        <v>59</v>
      </c>
      <c r="AO110" s="10" t="s">
        <v>59</v>
      </c>
      <c r="AP110" s="10" t="s">
        <v>59</v>
      </c>
      <c r="AQ110" s="10" t="s">
        <v>59</v>
      </c>
      <c r="AR110" s="10" t="s">
        <v>59</v>
      </c>
      <c r="AS110" s="10" t="s">
        <v>59</v>
      </c>
      <c r="AT110" s="10" t="s">
        <v>59</v>
      </c>
      <c r="AU110" s="10" t="s">
        <v>64</v>
      </c>
      <c r="AV110" s="10" t="s">
        <v>64</v>
      </c>
      <c r="AW110" s="10" t="s">
        <v>64</v>
      </c>
      <c r="AX110" s="10" t="s">
        <v>64</v>
      </c>
      <c r="AY110" s="10" t="s">
        <v>64</v>
      </c>
      <c r="AZ110" s="10" t="s">
        <v>64</v>
      </c>
      <c r="BA110" s="10" t="s">
        <v>59</v>
      </c>
      <c r="BB110" s="10" t="s">
        <v>59</v>
      </c>
      <c r="BC110" s="10" t="s">
        <v>474</v>
      </c>
      <c r="BD110" s="10" t="s">
        <v>290</v>
      </c>
      <c r="BE110" s="10" t="s">
        <v>475</v>
      </c>
    </row>
    <row r="111" ht="30" spans="1:57">
      <c r="A111" s="10">
        <v>107</v>
      </c>
      <c r="B111" s="10" t="s">
        <v>58</v>
      </c>
      <c r="C111" s="10" t="s">
        <v>172</v>
      </c>
      <c r="D111" s="10" t="s">
        <v>284</v>
      </c>
      <c r="E111" s="10" t="s">
        <v>285</v>
      </c>
      <c r="F111" s="10" t="s">
        <v>286</v>
      </c>
      <c r="G111" s="11" t="s">
        <v>476</v>
      </c>
      <c r="H111" s="10" t="s">
        <v>477</v>
      </c>
      <c r="I111" s="14">
        <v>26</v>
      </c>
      <c r="J111" s="15" t="str">
        <f>VLOOKUP(G:G,[1]项目公开公示信息_1!$B:$P,15,0)</f>
        <v>209国道与桂河高速交叉桥底至年洞屯道路硬化，总长600米，宽3.5米，C25混凝土，18厘米厚。</v>
      </c>
      <c r="K111" s="10" t="s">
        <v>64</v>
      </c>
      <c r="L111" s="10" t="s">
        <v>64</v>
      </c>
      <c r="M111" s="10" t="s">
        <v>64</v>
      </c>
      <c r="N111" s="10" t="s">
        <v>64</v>
      </c>
      <c r="O111" s="10" t="s">
        <v>64</v>
      </c>
      <c r="P111" s="10" t="s">
        <v>64</v>
      </c>
      <c r="Q111" s="10" t="s">
        <v>64</v>
      </c>
      <c r="R111" s="10" t="s">
        <v>64</v>
      </c>
      <c r="S111" s="10" t="s">
        <v>64</v>
      </c>
      <c r="T111" s="10" t="s">
        <v>65</v>
      </c>
      <c r="U111" s="10" t="s">
        <v>66</v>
      </c>
      <c r="V111" s="10" t="s">
        <v>67</v>
      </c>
      <c r="W111" s="10" t="s">
        <v>68</v>
      </c>
      <c r="X111" s="10" t="s">
        <v>68</v>
      </c>
      <c r="Y111" s="10" t="s">
        <v>228</v>
      </c>
      <c r="Z111" s="10" t="s">
        <v>59</v>
      </c>
      <c r="AA111" s="11" t="s">
        <v>478</v>
      </c>
      <c r="AB111" s="11" t="s">
        <v>478</v>
      </c>
      <c r="AC111" s="10" t="s">
        <v>59</v>
      </c>
      <c r="AD111" s="10" t="s">
        <v>71</v>
      </c>
      <c r="AE111" s="10" t="s">
        <v>479</v>
      </c>
      <c r="AF111" s="10" t="s">
        <v>295</v>
      </c>
      <c r="AG111" s="10" t="s">
        <v>59</v>
      </c>
      <c r="AH111" s="10" t="s">
        <v>59</v>
      </c>
      <c r="AI111" s="10" t="s">
        <v>59</v>
      </c>
      <c r="AJ111" s="10" t="s">
        <v>59</v>
      </c>
      <c r="AK111" s="10" t="s">
        <v>59</v>
      </c>
      <c r="AL111" s="10" t="s">
        <v>59</v>
      </c>
      <c r="AM111" s="10" t="s">
        <v>59</v>
      </c>
      <c r="AN111" s="10" t="s">
        <v>59</v>
      </c>
      <c r="AO111" s="10" t="s">
        <v>59</v>
      </c>
      <c r="AP111" s="10" t="s">
        <v>59</v>
      </c>
      <c r="AQ111" s="10" t="s">
        <v>59</v>
      </c>
      <c r="AR111" s="10" t="s">
        <v>59</v>
      </c>
      <c r="AS111" s="10" t="s">
        <v>59</v>
      </c>
      <c r="AT111" s="10" t="s">
        <v>59</v>
      </c>
      <c r="AU111" s="10" t="s">
        <v>64</v>
      </c>
      <c r="AV111" s="10" t="s">
        <v>64</v>
      </c>
      <c r="AW111" s="10" t="s">
        <v>64</v>
      </c>
      <c r="AX111" s="10" t="s">
        <v>64</v>
      </c>
      <c r="AY111" s="10" t="s">
        <v>64</v>
      </c>
      <c r="AZ111" s="10" t="s">
        <v>64</v>
      </c>
      <c r="BA111" s="10" t="s">
        <v>59</v>
      </c>
      <c r="BB111" s="10" t="s">
        <v>59</v>
      </c>
      <c r="BC111" s="10" t="s">
        <v>480</v>
      </c>
      <c r="BD111" s="10" t="s">
        <v>248</v>
      </c>
      <c r="BE111" s="10" t="s">
        <v>481</v>
      </c>
    </row>
    <row r="112" ht="45" spans="1:57">
      <c r="A112" s="10">
        <v>108</v>
      </c>
      <c r="B112" s="10" t="s">
        <v>58</v>
      </c>
      <c r="C112" s="10" t="s">
        <v>172</v>
      </c>
      <c r="D112" s="10" t="s">
        <v>284</v>
      </c>
      <c r="E112" s="10" t="s">
        <v>285</v>
      </c>
      <c r="F112" s="10" t="s">
        <v>308</v>
      </c>
      <c r="G112" s="11" t="s">
        <v>482</v>
      </c>
      <c r="H112" s="10" t="s">
        <v>483</v>
      </c>
      <c r="I112" s="14">
        <v>41</v>
      </c>
      <c r="J112" s="15" t="str">
        <f>VLOOKUP(G:G,[1]项目公开公示信息_1!$B:$P,15,0)</f>
        <v>1.新建硬化道路，路面宽度3.5米宽，总长625米，其中新建浆片石挡土墙高1m，设置总长8米DN500涵管1处.                                              
</v>
      </c>
      <c r="K112" s="10" t="s">
        <v>64</v>
      </c>
      <c r="L112" s="10" t="s">
        <v>64</v>
      </c>
      <c r="M112" s="10" t="s">
        <v>64</v>
      </c>
      <c r="N112" s="10" t="s">
        <v>64</v>
      </c>
      <c r="O112" s="10" t="s">
        <v>64</v>
      </c>
      <c r="P112" s="10" t="s">
        <v>64</v>
      </c>
      <c r="Q112" s="10" t="s">
        <v>64</v>
      </c>
      <c r="R112" s="10" t="s">
        <v>64</v>
      </c>
      <c r="S112" s="10" t="s">
        <v>64</v>
      </c>
      <c r="T112" s="10" t="s">
        <v>65</v>
      </c>
      <c r="U112" s="10" t="s">
        <v>66</v>
      </c>
      <c r="V112" s="10" t="s">
        <v>67</v>
      </c>
      <c r="W112" s="10" t="s">
        <v>68</v>
      </c>
      <c r="X112" s="10" t="s">
        <v>68</v>
      </c>
      <c r="Y112" s="10" t="s">
        <v>228</v>
      </c>
      <c r="Z112" s="10" t="s">
        <v>59</v>
      </c>
      <c r="AA112" s="11" t="s">
        <v>478</v>
      </c>
      <c r="AB112" s="11" t="s">
        <v>478</v>
      </c>
      <c r="AC112" s="10" t="s">
        <v>59</v>
      </c>
      <c r="AD112" s="10" t="s">
        <v>71</v>
      </c>
      <c r="AE112" s="10" t="s">
        <v>479</v>
      </c>
      <c r="AF112" s="10" t="s">
        <v>295</v>
      </c>
      <c r="AG112" s="10" t="s">
        <v>59</v>
      </c>
      <c r="AH112" s="10" t="s">
        <v>59</v>
      </c>
      <c r="AI112" s="10" t="s">
        <v>59</v>
      </c>
      <c r="AJ112" s="10" t="s">
        <v>59</v>
      </c>
      <c r="AK112" s="10" t="s">
        <v>59</v>
      </c>
      <c r="AL112" s="10" t="s">
        <v>59</v>
      </c>
      <c r="AM112" s="10" t="s">
        <v>59</v>
      </c>
      <c r="AN112" s="10" t="s">
        <v>59</v>
      </c>
      <c r="AO112" s="10" t="s">
        <v>59</v>
      </c>
      <c r="AP112" s="10" t="s">
        <v>59</v>
      </c>
      <c r="AQ112" s="10" t="s">
        <v>59</v>
      </c>
      <c r="AR112" s="10" t="s">
        <v>59</v>
      </c>
      <c r="AS112" s="10" t="s">
        <v>59</v>
      </c>
      <c r="AT112" s="10" t="s">
        <v>59</v>
      </c>
      <c r="AU112" s="10" t="s">
        <v>64</v>
      </c>
      <c r="AV112" s="10" t="s">
        <v>64</v>
      </c>
      <c r="AW112" s="10" t="s">
        <v>64</v>
      </c>
      <c r="AX112" s="10" t="s">
        <v>64</v>
      </c>
      <c r="AY112" s="10" t="s">
        <v>64</v>
      </c>
      <c r="AZ112" s="10" t="s">
        <v>64</v>
      </c>
      <c r="BA112" s="10" t="s">
        <v>59</v>
      </c>
      <c r="BB112" s="10" t="s">
        <v>59</v>
      </c>
      <c r="BC112" s="10" t="s">
        <v>484</v>
      </c>
      <c r="BD112" s="10" t="s">
        <v>290</v>
      </c>
      <c r="BE112" s="10" t="s">
        <v>485</v>
      </c>
    </row>
    <row r="113" ht="27" spans="1:57">
      <c r="A113" s="10">
        <v>109</v>
      </c>
      <c r="B113" s="10" t="s">
        <v>58</v>
      </c>
      <c r="C113" s="10" t="s">
        <v>172</v>
      </c>
      <c r="D113" s="10" t="s">
        <v>284</v>
      </c>
      <c r="E113" s="10" t="s">
        <v>285</v>
      </c>
      <c r="F113" s="10" t="s">
        <v>308</v>
      </c>
      <c r="G113" s="11" t="s">
        <v>486</v>
      </c>
      <c r="H113" s="10" t="s">
        <v>487</v>
      </c>
      <c r="I113" s="14">
        <v>20</v>
      </c>
      <c r="J113" s="15" t="str">
        <f>VLOOKUP(G:G,[1]项目公开公示信息_1!$B:$P,15,0)</f>
        <v>长650米，宽3米，厚0.15米；</v>
      </c>
      <c r="K113" s="10" t="s">
        <v>64</v>
      </c>
      <c r="L113" s="10" t="s">
        <v>64</v>
      </c>
      <c r="M113" s="10" t="s">
        <v>64</v>
      </c>
      <c r="N113" s="10" t="s">
        <v>64</v>
      </c>
      <c r="O113" s="10" t="s">
        <v>64</v>
      </c>
      <c r="P113" s="10" t="s">
        <v>64</v>
      </c>
      <c r="Q113" s="10" t="s">
        <v>64</v>
      </c>
      <c r="R113" s="10" t="s">
        <v>64</v>
      </c>
      <c r="S113" s="10" t="s">
        <v>64</v>
      </c>
      <c r="T113" s="10" t="s">
        <v>65</v>
      </c>
      <c r="U113" s="10" t="s">
        <v>66</v>
      </c>
      <c r="V113" s="10" t="s">
        <v>67</v>
      </c>
      <c r="W113" s="10" t="s">
        <v>68</v>
      </c>
      <c r="X113" s="10" t="s">
        <v>68</v>
      </c>
      <c r="Y113" s="10" t="s">
        <v>228</v>
      </c>
      <c r="Z113" s="10" t="s">
        <v>59</v>
      </c>
      <c r="AA113" s="11" t="s">
        <v>478</v>
      </c>
      <c r="AB113" s="11" t="s">
        <v>478</v>
      </c>
      <c r="AC113" s="10" t="s">
        <v>59</v>
      </c>
      <c r="AD113" s="10" t="s">
        <v>71</v>
      </c>
      <c r="AE113" s="10" t="s">
        <v>479</v>
      </c>
      <c r="AF113" s="10" t="s">
        <v>295</v>
      </c>
      <c r="AG113" s="10" t="s">
        <v>59</v>
      </c>
      <c r="AH113" s="10" t="s">
        <v>59</v>
      </c>
      <c r="AI113" s="10" t="s">
        <v>59</v>
      </c>
      <c r="AJ113" s="10" t="s">
        <v>59</v>
      </c>
      <c r="AK113" s="10" t="s">
        <v>59</v>
      </c>
      <c r="AL113" s="10" t="s">
        <v>59</v>
      </c>
      <c r="AM113" s="10" t="s">
        <v>59</v>
      </c>
      <c r="AN113" s="10" t="s">
        <v>59</v>
      </c>
      <c r="AO113" s="10" t="s">
        <v>59</v>
      </c>
      <c r="AP113" s="10" t="s">
        <v>59</v>
      </c>
      <c r="AQ113" s="10" t="s">
        <v>59</v>
      </c>
      <c r="AR113" s="10" t="s">
        <v>59</v>
      </c>
      <c r="AS113" s="10" t="s">
        <v>59</v>
      </c>
      <c r="AT113" s="10" t="s">
        <v>59</v>
      </c>
      <c r="AU113" s="10" t="s">
        <v>64</v>
      </c>
      <c r="AV113" s="10" t="s">
        <v>64</v>
      </c>
      <c r="AW113" s="10" t="s">
        <v>64</v>
      </c>
      <c r="AX113" s="10" t="s">
        <v>64</v>
      </c>
      <c r="AY113" s="10" t="s">
        <v>64</v>
      </c>
      <c r="AZ113" s="10" t="s">
        <v>64</v>
      </c>
      <c r="BA113" s="10" t="s">
        <v>59</v>
      </c>
      <c r="BB113" s="10" t="s">
        <v>59</v>
      </c>
      <c r="BC113" s="10" t="s">
        <v>488</v>
      </c>
      <c r="BD113" s="10" t="s">
        <v>248</v>
      </c>
      <c r="BE113" s="10" t="s">
        <v>489</v>
      </c>
    </row>
    <row r="114" ht="27" spans="1:57">
      <c r="A114" s="10">
        <v>110</v>
      </c>
      <c r="B114" s="10" t="s">
        <v>58</v>
      </c>
      <c r="C114" s="10" t="s">
        <v>172</v>
      </c>
      <c r="D114" s="10" t="s">
        <v>284</v>
      </c>
      <c r="E114" s="10" t="s">
        <v>285</v>
      </c>
      <c r="F114" s="10" t="s">
        <v>69</v>
      </c>
      <c r="G114" s="11" t="s">
        <v>490</v>
      </c>
      <c r="H114" s="10" t="s">
        <v>335</v>
      </c>
      <c r="I114" s="14">
        <v>498</v>
      </c>
      <c r="J114" s="15" t="str">
        <f>VLOOKUP(G:G,[1]项目公开公示信息_1!$B:$P,15,0)</f>
        <v>新建护岸挡墙总长约1300米，亲水平台4座，漫水桥2座。</v>
      </c>
      <c r="K114" s="10" t="s">
        <v>64</v>
      </c>
      <c r="L114" s="10" t="s">
        <v>64</v>
      </c>
      <c r="M114" s="10" t="s">
        <v>64</v>
      </c>
      <c r="N114" s="10" t="s">
        <v>64</v>
      </c>
      <c r="O114" s="10" t="s">
        <v>64</v>
      </c>
      <c r="P114" s="10" t="s">
        <v>64</v>
      </c>
      <c r="Q114" s="10" t="s">
        <v>64</v>
      </c>
      <c r="R114" s="10" t="s">
        <v>64</v>
      </c>
      <c r="S114" s="10" t="s">
        <v>64</v>
      </c>
      <c r="T114" s="10" t="s">
        <v>65</v>
      </c>
      <c r="U114" s="10" t="s">
        <v>66</v>
      </c>
      <c r="V114" s="10" t="s">
        <v>67</v>
      </c>
      <c r="W114" s="10" t="s">
        <v>68</v>
      </c>
      <c r="X114" s="10" t="s">
        <v>68</v>
      </c>
      <c r="Y114" s="10" t="s">
        <v>228</v>
      </c>
      <c r="Z114" s="10" t="s">
        <v>59</v>
      </c>
      <c r="AA114" s="11" t="s">
        <v>478</v>
      </c>
      <c r="AB114" s="11" t="s">
        <v>478</v>
      </c>
      <c r="AC114" s="10" t="s">
        <v>59</v>
      </c>
      <c r="AD114" s="10" t="s">
        <v>71</v>
      </c>
      <c r="AE114" s="10" t="s">
        <v>479</v>
      </c>
      <c r="AF114" s="10" t="s">
        <v>295</v>
      </c>
      <c r="AG114" s="10" t="s">
        <v>59</v>
      </c>
      <c r="AH114" s="10" t="s">
        <v>59</v>
      </c>
      <c r="AI114" s="10" t="s">
        <v>59</v>
      </c>
      <c r="AJ114" s="10" t="s">
        <v>59</v>
      </c>
      <c r="AK114" s="10" t="s">
        <v>59</v>
      </c>
      <c r="AL114" s="10" t="s">
        <v>59</v>
      </c>
      <c r="AM114" s="10" t="s">
        <v>59</v>
      </c>
      <c r="AN114" s="10" t="s">
        <v>59</v>
      </c>
      <c r="AO114" s="10" t="s">
        <v>59</v>
      </c>
      <c r="AP114" s="10" t="s">
        <v>59</v>
      </c>
      <c r="AQ114" s="10" t="s">
        <v>59</v>
      </c>
      <c r="AR114" s="10" t="s">
        <v>59</v>
      </c>
      <c r="AS114" s="10" t="s">
        <v>59</v>
      </c>
      <c r="AT114" s="10" t="s">
        <v>59</v>
      </c>
      <c r="AU114" s="10" t="s">
        <v>64</v>
      </c>
      <c r="AV114" s="10" t="s">
        <v>64</v>
      </c>
      <c r="AW114" s="10" t="s">
        <v>64</v>
      </c>
      <c r="AX114" s="10" t="s">
        <v>64</v>
      </c>
      <c r="AY114" s="10" t="s">
        <v>64</v>
      </c>
      <c r="AZ114" s="10" t="s">
        <v>64</v>
      </c>
      <c r="BA114" s="10" t="s">
        <v>59</v>
      </c>
      <c r="BB114" s="10" t="s">
        <v>59</v>
      </c>
      <c r="BC114" s="10" t="s">
        <v>491</v>
      </c>
      <c r="BD114" s="10" t="s">
        <v>290</v>
      </c>
      <c r="BE114" s="10" t="s">
        <v>492</v>
      </c>
    </row>
    <row r="115" ht="27" spans="1:57">
      <c r="A115" s="10">
        <v>111</v>
      </c>
      <c r="B115" s="10" t="s">
        <v>58</v>
      </c>
      <c r="C115" s="10" t="s">
        <v>172</v>
      </c>
      <c r="D115" s="10" t="s">
        <v>284</v>
      </c>
      <c r="E115" s="10" t="s">
        <v>285</v>
      </c>
      <c r="F115" s="10" t="s">
        <v>69</v>
      </c>
      <c r="G115" s="11" t="s">
        <v>493</v>
      </c>
      <c r="H115" s="10" t="s">
        <v>494</v>
      </c>
      <c r="I115" s="14">
        <v>40</v>
      </c>
      <c r="J115" s="15" t="str">
        <f>VLOOKUP(G:G,[1]项目公开公示信息_1!$B:$P,15,0)</f>
        <v>新建排灌渠1000m</v>
      </c>
      <c r="K115" s="10" t="s">
        <v>64</v>
      </c>
      <c r="L115" s="10" t="s">
        <v>64</v>
      </c>
      <c r="M115" s="10" t="s">
        <v>64</v>
      </c>
      <c r="N115" s="10" t="s">
        <v>64</v>
      </c>
      <c r="O115" s="10" t="s">
        <v>64</v>
      </c>
      <c r="P115" s="10" t="s">
        <v>64</v>
      </c>
      <c r="Q115" s="10" t="s">
        <v>64</v>
      </c>
      <c r="R115" s="10" t="s">
        <v>64</v>
      </c>
      <c r="S115" s="10" t="s">
        <v>64</v>
      </c>
      <c r="T115" s="10" t="s">
        <v>65</v>
      </c>
      <c r="U115" s="10" t="s">
        <v>66</v>
      </c>
      <c r="V115" s="10" t="s">
        <v>67</v>
      </c>
      <c r="W115" s="10" t="s">
        <v>68</v>
      </c>
      <c r="X115" s="10" t="s">
        <v>68</v>
      </c>
      <c r="Y115" s="10" t="s">
        <v>228</v>
      </c>
      <c r="Z115" s="10" t="s">
        <v>59</v>
      </c>
      <c r="AA115" s="11" t="s">
        <v>478</v>
      </c>
      <c r="AB115" s="11" t="s">
        <v>478</v>
      </c>
      <c r="AC115" s="10" t="s">
        <v>59</v>
      </c>
      <c r="AD115" s="10" t="s">
        <v>71</v>
      </c>
      <c r="AE115" s="10" t="s">
        <v>479</v>
      </c>
      <c r="AF115" s="10" t="s">
        <v>295</v>
      </c>
      <c r="AG115" s="10" t="s">
        <v>59</v>
      </c>
      <c r="AH115" s="10" t="s">
        <v>59</v>
      </c>
      <c r="AI115" s="10" t="s">
        <v>59</v>
      </c>
      <c r="AJ115" s="10" t="s">
        <v>59</v>
      </c>
      <c r="AK115" s="10" t="s">
        <v>59</v>
      </c>
      <c r="AL115" s="10" t="s">
        <v>59</v>
      </c>
      <c r="AM115" s="10" t="s">
        <v>59</v>
      </c>
      <c r="AN115" s="10" t="s">
        <v>59</v>
      </c>
      <c r="AO115" s="10" t="s">
        <v>59</v>
      </c>
      <c r="AP115" s="10" t="s">
        <v>59</v>
      </c>
      <c r="AQ115" s="10" t="s">
        <v>59</v>
      </c>
      <c r="AR115" s="10" t="s">
        <v>59</v>
      </c>
      <c r="AS115" s="10" t="s">
        <v>59</v>
      </c>
      <c r="AT115" s="10" t="s">
        <v>59</v>
      </c>
      <c r="AU115" s="10" t="s">
        <v>64</v>
      </c>
      <c r="AV115" s="10" t="s">
        <v>64</v>
      </c>
      <c r="AW115" s="10" t="s">
        <v>64</v>
      </c>
      <c r="AX115" s="10" t="s">
        <v>64</v>
      </c>
      <c r="AY115" s="10" t="s">
        <v>64</v>
      </c>
      <c r="AZ115" s="10" t="s">
        <v>64</v>
      </c>
      <c r="BA115" s="10" t="s">
        <v>59</v>
      </c>
      <c r="BB115" s="10" t="s">
        <v>59</v>
      </c>
      <c r="BC115" s="10" t="s">
        <v>495</v>
      </c>
      <c r="BD115" s="10" t="s">
        <v>248</v>
      </c>
      <c r="BE115" s="10" t="s">
        <v>496</v>
      </c>
    </row>
    <row r="116" ht="27" spans="1:57">
      <c r="A116" s="10">
        <v>112</v>
      </c>
      <c r="B116" s="10" t="s">
        <v>58</v>
      </c>
      <c r="C116" s="10" t="s">
        <v>172</v>
      </c>
      <c r="D116" s="10" t="s">
        <v>284</v>
      </c>
      <c r="E116" s="10" t="s">
        <v>285</v>
      </c>
      <c r="F116" s="10" t="s">
        <v>69</v>
      </c>
      <c r="G116" s="11" t="s">
        <v>497</v>
      </c>
      <c r="H116" s="10" t="s">
        <v>498</v>
      </c>
      <c r="I116" s="14">
        <v>30</v>
      </c>
      <c r="J116" s="15" t="str">
        <f>VLOOKUP(G:G,[1]项目公开公示信息_1!$B:$P,15,0)</f>
        <v>新建盖板涵1座</v>
      </c>
      <c r="K116" s="10" t="s">
        <v>64</v>
      </c>
      <c r="L116" s="10" t="s">
        <v>64</v>
      </c>
      <c r="M116" s="10" t="s">
        <v>64</v>
      </c>
      <c r="N116" s="10" t="s">
        <v>64</v>
      </c>
      <c r="O116" s="10" t="s">
        <v>64</v>
      </c>
      <c r="P116" s="10" t="s">
        <v>64</v>
      </c>
      <c r="Q116" s="10" t="s">
        <v>64</v>
      </c>
      <c r="R116" s="10" t="s">
        <v>64</v>
      </c>
      <c r="S116" s="10" t="s">
        <v>64</v>
      </c>
      <c r="T116" s="10" t="s">
        <v>65</v>
      </c>
      <c r="U116" s="10" t="s">
        <v>66</v>
      </c>
      <c r="V116" s="10" t="s">
        <v>67</v>
      </c>
      <c r="W116" s="10" t="s">
        <v>68</v>
      </c>
      <c r="X116" s="10" t="s">
        <v>68</v>
      </c>
      <c r="Y116" s="10" t="s">
        <v>228</v>
      </c>
      <c r="Z116" s="10" t="s">
        <v>59</v>
      </c>
      <c r="AA116" s="11" t="s">
        <v>478</v>
      </c>
      <c r="AB116" s="11" t="s">
        <v>478</v>
      </c>
      <c r="AC116" s="10" t="s">
        <v>59</v>
      </c>
      <c r="AD116" s="10" t="s">
        <v>71</v>
      </c>
      <c r="AE116" s="10" t="s">
        <v>479</v>
      </c>
      <c r="AF116" s="10" t="s">
        <v>295</v>
      </c>
      <c r="AG116" s="10" t="s">
        <v>59</v>
      </c>
      <c r="AH116" s="10" t="s">
        <v>59</v>
      </c>
      <c r="AI116" s="10" t="s">
        <v>59</v>
      </c>
      <c r="AJ116" s="10" t="s">
        <v>59</v>
      </c>
      <c r="AK116" s="10" t="s">
        <v>59</v>
      </c>
      <c r="AL116" s="10" t="s">
        <v>59</v>
      </c>
      <c r="AM116" s="10" t="s">
        <v>59</v>
      </c>
      <c r="AN116" s="10" t="s">
        <v>59</v>
      </c>
      <c r="AO116" s="10" t="s">
        <v>59</v>
      </c>
      <c r="AP116" s="10" t="s">
        <v>59</v>
      </c>
      <c r="AQ116" s="10" t="s">
        <v>59</v>
      </c>
      <c r="AR116" s="10" t="s">
        <v>59</v>
      </c>
      <c r="AS116" s="10" t="s">
        <v>59</v>
      </c>
      <c r="AT116" s="10" t="s">
        <v>59</v>
      </c>
      <c r="AU116" s="10" t="s">
        <v>64</v>
      </c>
      <c r="AV116" s="10" t="s">
        <v>64</v>
      </c>
      <c r="AW116" s="10" t="s">
        <v>64</v>
      </c>
      <c r="AX116" s="10" t="s">
        <v>64</v>
      </c>
      <c r="AY116" s="10" t="s">
        <v>64</v>
      </c>
      <c r="AZ116" s="10" t="s">
        <v>64</v>
      </c>
      <c r="BA116" s="10" t="s">
        <v>59</v>
      </c>
      <c r="BB116" s="10" t="s">
        <v>59</v>
      </c>
      <c r="BC116" s="10" t="s">
        <v>314</v>
      </c>
      <c r="BD116" s="10" t="s">
        <v>248</v>
      </c>
      <c r="BE116" s="10" t="s">
        <v>499</v>
      </c>
    </row>
    <row r="117" ht="27" spans="1:57">
      <c r="A117" s="10">
        <v>113</v>
      </c>
      <c r="B117" s="10" t="s">
        <v>58</v>
      </c>
      <c r="C117" s="10" t="s">
        <v>172</v>
      </c>
      <c r="D117" s="10" t="s">
        <v>284</v>
      </c>
      <c r="E117" s="10" t="s">
        <v>342</v>
      </c>
      <c r="F117" s="10" t="s">
        <v>471</v>
      </c>
      <c r="G117" s="11" t="s">
        <v>500</v>
      </c>
      <c r="H117" s="10" t="s">
        <v>477</v>
      </c>
      <c r="I117" s="14">
        <v>30</v>
      </c>
      <c r="J117" s="15" t="str">
        <f>VLOOKUP(G:G,[1]项目公开公示信息_1!$B:$P,15,0)</f>
        <v>新建污水终端池改造1个</v>
      </c>
      <c r="K117" s="10" t="s">
        <v>64</v>
      </c>
      <c r="L117" s="10" t="s">
        <v>64</v>
      </c>
      <c r="M117" s="10" t="s">
        <v>64</v>
      </c>
      <c r="N117" s="10" t="s">
        <v>64</v>
      </c>
      <c r="O117" s="10" t="s">
        <v>64</v>
      </c>
      <c r="P117" s="10" t="s">
        <v>64</v>
      </c>
      <c r="Q117" s="10" t="s">
        <v>64</v>
      </c>
      <c r="R117" s="10" t="s">
        <v>64</v>
      </c>
      <c r="S117" s="10" t="s">
        <v>64</v>
      </c>
      <c r="T117" s="10" t="s">
        <v>65</v>
      </c>
      <c r="U117" s="10" t="s">
        <v>66</v>
      </c>
      <c r="V117" s="10" t="s">
        <v>67</v>
      </c>
      <c r="W117" s="10" t="s">
        <v>68</v>
      </c>
      <c r="X117" s="10" t="s">
        <v>68</v>
      </c>
      <c r="Y117" s="10" t="s">
        <v>228</v>
      </c>
      <c r="Z117" s="10" t="s">
        <v>59</v>
      </c>
      <c r="AA117" s="11" t="s">
        <v>478</v>
      </c>
      <c r="AB117" s="11" t="s">
        <v>478</v>
      </c>
      <c r="AC117" s="10" t="s">
        <v>59</v>
      </c>
      <c r="AD117" s="10" t="s">
        <v>71</v>
      </c>
      <c r="AE117" s="10" t="s">
        <v>479</v>
      </c>
      <c r="AF117" s="10" t="s">
        <v>295</v>
      </c>
      <c r="AG117" s="10" t="s">
        <v>59</v>
      </c>
      <c r="AH117" s="10" t="s">
        <v>59</v>
      </c>
      <c r="AI117" s="10" t="s">
        <v>59</v>
      </c>
      <c r="AJ117" s="10" t="s">
        <v>59</v>
      </c>
      <c r="AK117" s="10" t="s">
        <v>59</v>
      </c>
      <c r="AL117" s="10" t="s">
        <v>59</v>
      </c>
      <c r="AM117" s="10" t="s">
        <v>59</v>
      </c>
      <c r="AN117" s="10" t="s">
        <v>59</v>
      </c>
      <c r="AO117" s="10" t="s">
        <v>59</v>
      </c>
      <c r="AP117" s="10" t="s">
        <v>59</v>
      </c>
      <c r="AQ117" s="10" t="s">
        <v>59</v>
      </c>
      <c r="AR117" s="10" t="s">
        <v>59</v>
      </c>
      <c r="AS117" s="10" t="s">
        <v>59</v>
      </c>
      <c r="AT117" s="10" t="s">
        <v>59</v>
      </c>
      <c r="AU117" s="10" t="s">
        <v>64</v>
      </c>
      <c r="AV117" s="10" t="s">
        <v>64</v>
      </c>
      <c r="AW117" s="10" t="s">
        <v>64</v>
      </c>
      <c r="AX117" s="10" t="s">
        <v>64</v>
      </c>
      <c r="AY117" s="10" t="s">
        <v>64</v>
      </c>
      <c r="AZ117" s="10" t="s">
        <v>64</v>
      </c>
      <c r="BA117" s="10" t="s">
        <v>59</v>
      </c>
      <c r="BB117" s="10" t="s">
        <v>59</v>
      </c>
      <c r="BC117" s="10" t="s">
        <v>480</v>
      </c>
      <c r="BD117" s="10" t="s">
        <v>290</v>
      </c>
      <c r="BE117" s="10" t="s">
        <v>501</v>
      </c>
    </row>
    <row r="118" ht="27" spans="1:57">
      <c r="A118" s="10">
        <v>114</v>
      </c>
      <c r="B118" s="10" t="s">
        <v>58</v>
      </c>
      <c r="C118" s="10" t="s">
        <v>172</v>
      </c>
      <c r="D118" s="10" t="s">
        <v>284</v>
      </c>
      <c r="E118" s="10" t="s">
        <v>342</v>
      </c>
      <c r="F118" s="10" t="s">
        <v>343</v>
      </c>
      <c r="G118" s="11" t="s">
        <v>502</v>
      </c>
      <c r="H118" s="10" t="s">
        <v>172</v>
      </c>
      <c r="I118" s="14">
        <v>104</v>
      </c>
      <c r="J118" s="15" t="str">
        <f>VLOOKUP(G:G,[1]项目公开公示信息_1!$B:$P,15,0)</f>
        <v>新建地埋式垃圾桶12个</v>
      </c>
      <c r="K118" s="10" t="s">
        <v>64</v>
      </c>
      <c r="L118" s="10" t="s">
        <v>64</v>
      </c>
      <c r="M118" s="10" t="s">
        <v>64</v>
      </c>
      <c r="N118" s="10" t="s">
        <v>64</v>
      </c>
      <c r="O118" s="10" t="s">
        <v>64</v>
      </c>
      <c r="P118" s="10" t="s">
        <v>64</v>
      </c>
      <c r="Q118" s="10" t="s">
        <v>64</v>
      </c>
      <c r="R118" s="10" t="s">
        <v>64</v>
      </c>
      <c r="S118" s="10" t="s">
        <v>64</v>
      </c>
      <c r="T118" s="10" t="s">
        <v>65</v>
      </c>
      <c r="U118" s="10" t="s">
        <v>66</v>
      </c>
      <c r="V118" s="10" t="s">
        <v>67</v>
      </c>
      <c r="W118" s="10" t="s">
        <v>68</v>
      </c>
      <c r="X118" s="10" t="s">
        <v>68</v>
      </c>
      <c r="Y118" s="10" t="s">
        <v>228</v>
      </c>
      <c r="Z118" s="10" t="s">
        <v>59</v>
      </c>
      <c r="AA118" s="11" t="s">
        <v>478</v>
      </c>
      <c r="AB118" s="11" t="s">
        <v>478</v>
      </c>
      <c r="AC118" s="10" t="s">
        <v>59</v>
      </c>
      <c r="AD118" s="10" t="s">
        <v>71</v>
      </c>
      <c r="AE118" s="10" t="s">
        <v>479</v>
      </c>
      <c r="AF118" s="10" t="s">
        <v>295</v>
      </c>
      <c r="AG118" s="10" t="s">
        <v>59</v>
      </c>
      <c r="AH118" s="10" t="s">
        <v>59</v>
      </c>
      <c r="AI118" s="10" t="s">
        <v>59</v>
      </c>
      <c r="AJ118" s="10" t="s">
        <v>59</v>
      </c>
      <c r="AK118" s="10" t="s">
        <v>59</v>
      </c>
      <c r="AL118" s="10" t="s">
        <v>59</v>
      </c>
      <c r="AM118" s="10" t="s">
        <v>59</v>
      </c>
      <c r="AN118" s="10" t="s">
        <v>59</v>
      </c>
      <c r="AO118" s="10" t="s">
        <v>59</v>
      </c>
      <c r="AP118" s="10" t="s">
        <v>59</v>
      </c>
      <c r="AQ118" s="10" t="s">
        <v>59</v>
      </c>
      <c r="AR118" s="10" t="s">
        <v>59</v>
      </c>
      <c r="AS118" s="10" t="s">
        <v>59</v>
      </c>
      <c r="AT118" s="10" t="s">
        <v>59</v>
      </c>
      <c r="AU118" s="10" t="s">
        <v>64</v>
      </c>
      <c r="AV118" s="10" t="s">
        <v>64</v>
      </c>
      <c r="AW118" s="10" t="s">
        <v>64</v>
      </c>
      <c r="AX118" s="10" t="s">
        <v>64</v>
      </c>
      <c r="AY118" s="10" t="s">
        <v>64</v>
      </c>
      <c r="AZ118" s="10" t="s">
        <v>64</v>
      </c>
      <c r="BA118" s="10" t="s">
        <v>59</v>
      </c>
      <c r="BB118" s="10" t="s">
        <v>59</v>
      </c>
      <c r="BC118" s="10" t="s">
        <v>503</v>
      </c>
      <c r="BD118" s="10" t="s">
        <v>290</v>
      </c>
      <c r="BE118" s="10" t="s">
        <v>504</v>
      </c>
    </row>
    <row r="119" ht="15" spans="1:57">
      <c r="A119" s="10">
        <v>115</v>
      </c>
      <c r="B119" s="10" t="s">
        <v>58</v>
      </c>
      <c r="C119" s="10" t="s">
        <v>288</v>
      </c>
      <c r="D119" s="10" t="s">
        <v>60</v>
      </c>
      <c r="E119" s="10" t="s">
        <v>129</v>
      </c>
      <c r="F119" s="10" t="s">
        <v>130</v>
      </c>
      <c r="G119" s="11" t="s">
        <v>505</v>
      </c>
      <c r="H119" s="10" t="s">
        <v>506</v>
      </c>
      <c r="I119" s="14">
        <v>45</v>
      </c>
      <c r="J119" s="15" t="str">
        <f>VLOOKUP(G:G,[1]项目公开公示信息_1!$B:$P,15,0)</f>
        <v>三面光水渠1200米、拦水坝，带动水稻产业60亩。</v>
      </c>
      <c r="K119" s="10" t="s">
        <v>64</v>
      </c>
      <c r="L119" s="10" t="s">
        <v>64</v>
      </c>
      <c r="M119" s="10" t="s">
        <v>64</v>
      </c>
      <c r="N119" s="10" t="s">
        <v>64</v>
      </c>
      <c r="O119" s="10" t="s">
        <v>64</v>
      </c>
      <c r="P119" s="10" t="s">
        <v>64</v>
      </c>
      <c r="Q119" s="10" t="s">
        <v>64</v>
      </c>
      <c r="R119" s="10" t="s">
        <v>64</v>
      </c>
      <c r="S119" s="10" t="s">
        <v>64</v>
      </c>
      <c r="T119" s="10" t="s">
        <v>65</v>
      </c>
      <c r="U119" s="10" t="s">
        <v>66</v>
      </c>
      <c r="V119" s="10" t="s">
        <v>67</v>
      </c>
      <c r="W119" s="10" t="s">
        <v>68</v>
      </c>
      <c r="X119" s="10" t="s">
        <v>68</v>
      </c>
      <c r="Y119" s="10" t="s">
        <v>228</v>
      </c>
      <c r="Z119" s="10" t="s">
        <v>68</v>
      </c>
      <c r="AA119" s="11" t="s">
        <v>507</v>
      </c>
      <c r="AB119" s="11" t="s">
        <v>507</v>
      </c>
      <c r="AC119" s="10" t="s">
        <v>59</v>
      </c>
      <c r="AD119" s="10" t="s">
        <v>71</v>
      </c>
      <c r="AE119" s="10" t="s">
        <v>364</v>
      </c>
      <c r="AF119" s="10" t="s">
        <v>508</v>
      </c>
      <c r="AG119" s="10" t="s">
        <v>59</v>
      </c>
      <c r="AH119" s="10" t="s">
        <v>59</v>
      </c>
      <c r="AI119" s="10" t="s">
        <v>59</v>
      </c>
      <c r="AJ119" s="10" t="s">
        <v>59</v>
      </c>
      <c r="AK119" s="10" t="s">
        <v>59</v>
      </c>
      <c r="AL119" s="10" t="s">
        <v>59</v>
      </c>
      <c r="AM119" s="10" t="s">
        <v>59</v>
      </c>
      <c r="AN119" s="10" t="s">
        <v>59</v>
      </c>
      <c r="AO119" s="10" t="s">
        <v>59</v>
      </c>
      <c r="AP119" s="10" t="s">
        <v>59</v>
      </c>
      <c r="AQ119" s="10" t="s">
        <v>59</v>
      </c>
      <c r="AR119" s="10" t="s">
        <v>59</v>
      </c>
      <c r="AS119" s="10" t="s">
        <v>59</v>
      </c>
      <c r="AT119" s="10" t="s">
        <v>59</v>
      </c>
      <c r="AU119" s="10" t="s">
        <v>64</v>
      </c>
      <c r="AV119" s="10" t="s">
        <v>64</v>
      </c>
      <c r="AW119" s="10" t="s">
        <v>64</v>
      </c>
      <c r="AX119" s="10" t="s">
        <v>64</v>
      </c>
      <c r="AY119" s="10" t="s">
        <v>64</v>
      </c>
      <c r="AZ119" s="10" t="s">
        <v>64</v>
      </c>
      <c r="BA119" s="10" t="s">
        <v>59</v>
      </c>
      <c r="BB119" s="10" t="s">
        <v>59</v>
      </c>
      <c r="BC119" s="10" t="s">
        <v>509</v>
      </c>
      <c r="BD119" s="10" t="s">
        <v>75</v>
      </c>
      <c r="BE119" s="10" t="s">
        <v>510</v>
      </c>
    </row>
    <row r="120" ht="15" spans="1:57">
      <c r="A120" s="10">
        <v>116</v>
      </c>
      <c r="B120" s="10" t="s">
        <v>58</v>
      </c>
      <c r="C120" s="10" t="s">
        <v>288</v>
      </c>
      <c r="D120" s="10" t="s">
        <v>60</v>
      </c>
      <c r="E120" s="10" t="s">
        <v>129</v>
      </c>
      <c r="F120" s="10" t="s">
        <v>167</v>
      </c>
      <c r="G120" s="11" t="s">
        <v>511</v>
      </c>
      <c r="H120" s="10" t="s">
        <v>512</v>
      </c>
      <c r="I120" s="14">
        <v>90</v>
      </c>
      <c r="J120" s="15" t="str">
        <f>VLOOKUP(G:G,[1]项目公开公示信息_1!$B:$P,15,0)</f>
        <v>道路硬化1.5公里，建设盖板涵1座，60亩金桔。</v>
      </c>
      <c r="K120" s="10" t="s">
        <v>64</v>
      </c>
      <c r="L120" s="10" t="s">
        <v>64</v>
      </c>
      <c r="M120" s="10" t="s">
        <v>64</v>
      </c>
      <c r="N120" s="10" t="s">
        <v>64</v>
      </c>
      <c r="O120" s="10" t="s">
        <v>64</v>
      </c>
      <c r="P120" s="10" t="s">
        <v>64</v>
      </c>
      <c r="Q120" s="10" t="s">
        <v>64</v>
      </c>
      <c r="R120" s="10" t="s">
        <v>64</v>
      </c>
      <c r="S120" s="10" t="s">
        <v>64</v>
      </c>
      <c r="T120" s="10" t="s">
        <v>65</v>
      </c>
      <c r="U120" s="10" t="s">
        <v>66</v>
      </c>
      <c r="V120" s="10" t="s">
        <v>67</v>
      </c>
      <c r="W120" s="10" t="s">
        <v>68</v>
      </c>
      <c r="X120" s="10" t="s">
        <v>68</v>
      </c>
      <c r="Y120" s="10" t="s">
        <v>100</v>
      </c>
      <c r="Z120" s="10" t="s">
        <v>68</v>
      </c>
      <c r="AA120" s="11" t="s">
        <v>507</v>
      </c>
      <c r="AB120" s="11" t="s">
        <v>507</v>
      </c>
      <c r="AC120" s="10" t="s">
        <v>59</v>
      </c>
      <c r="AD120" s="10" t="s">
        <v>71</v>
      </c>
      <c r="AE120" s="10" t="s">
        <v>364</v>
      </c>
      <c r="AF120" s="10" t="s">
        <v>508</v>
      </c>
      <c r="AG120" s="10" t="s">
        <v>59</v>
      </c>
      <c r="AH120" s="10" t="s">
        <v>59</v>
      </c>
      <c r="AI120" s="10" t="s">
        <v>59</v>
      </c>
      <c r="AJ120" s="10" t="s">
        <v>59</v>
      </c>
      <c r="AK120" s="10" t="s">
        <v>59</v>
      </c>
      <c r="AL120" s="10" t="s">
        <v>59</v>
      </c>
      <c r="AM120" s="10" t="s">
        <v>59</v>
      </c>
      <c r="AN120" s="10" t="s">
        <v>59</v>
      </c>
      <c r="AO120" s="10" t="s">
        <v>59</v>
      </c>
      <c r="AP120" s="10" t="s">
        <v>59</v>
      </c>
      <c r="AQ120" s="10" t="s">
        <v>59</v>
      </c>
      <c r="AR120" s="10" t="s">
        <v>59</v>
      </c>
      <c r="AS120" s="10" t="s">
        <v>59</v>
      </c>
      <c r="AT120" s="10" t="s">
        <v>59</v>
      </c>
      <c r="AU120" s="10" t="s">
        <v>64</v>
      </c>
      <c r="AV120" s="10" t="s">
        <v>64</v>
      </c>
      <c r="AW120" s="10" t="s">
        <v>64</v>
      </c>
      <c r="AX120" s="10" t="s">
        <v>64</v>
      </c>
      <c r="AY120" s="10" t="s">
        <v>64</v>
      </c>
      <c r="AZ120" s="10" t="s">
        <v>64</v>
      </c>
      <c r="BA120" s="10" t="s">
        <v>59</v>
      </c>
      <c r="BB120" s="10" t="s">
        <v>59</v>
      </c>
      <c r="BC120" s="10" t="s">
        <v>509</v>
      </c>
      <c r="BD120" s="10" t="s">
        <v>75</v>
      </c>
      <c r="BE120" s="10" t="s">
        <v>513</v>
      </c>
    </row>
    <row r="121" ht="15" spans="1:57">
      <c r="A121" s="10">
        <v>117</v>
      </c>
      <c r="B121" s="10" t="s">
        <v>58</v>
      </c>
      <c r="C121" s="10" t="s">
        <v>288</v>
      </c>
      <c r="D121" s="10" t="s">
        <v>60</v>
      </c>
      <c r="E121" s="10" t="s">
        <v>129</v>
      </c>
      <c r="F121" s="10" t="s">
        <v>167</v>
      </c>
      <c r="G121" s="11" t="s">
        <v>514</v>
      </c>
      <c r="H121" s="10" t="s">
        <v>515</v>
      </c>
      <c r="I121" s="14">
        <v>90</v>
      </c>
      <c r="J121" s="15" t="str">
        <f>VLOOKUP(G:G,[1]项目公开公示信息_1!$B:$P,15,0)</f>
        <v>机耕路升级硬化路1.5公里，宽3.5米，带动产业金桔50亩，柑桔10亩。</v>
      </c>
      <c r="K121" s="10" t="s">
        <v>64</v>
      </c>
      <c r="L121" s="10" t="s">
        <v>64</v>
      </c>
      <c r="M121" s="10" t="s">
        <v>64</v>
      </c>
      <c r="N121" s="10" t="s">
        <v>64</v>
      </c>
      <c r="O121" s="10" t="s">
        <v>64</v>
      </c>
      <c r="P121" s="10" t="s">
        <v>64</v>
      </c>
      <c r="Q121" s="10" t="s">
        <v>64</v>
      </c>
      <c r="R121" s="10" t="s">
        <v>64</v>
      </c>
      <c r="S121" s="10" t="s">
        <v>64</v>
      </c>
      <c r="T121" s="10" t="s">
        <v>65</v>
      </c>
      <c r="U121" s="10" t="s">
        <v>66</v>
      </c>
      <c r="V121" s="10" t="s">
        <v>67</v>
      </c>
      <c r="W121" s="10" t="s">
        <v>68</v>
      </c>
      <c r="X121" s="10" t="s">
        <v>68</v>
      </c>
      <c r="Y121" s="10" t="s">
        <v>100</v>
      </c>
      <c r="Z121" s="10" t="s">
        <v>68</v>
      </c>
      <c r="AA121" s="11" t="s">
        <v>507</v>
      </c>
      <c r="AB121" s="11" t="s">
        <v>507</v>
      </c>
      <c r="AC121" s="10" t="s">
        <v>59</v>
      </c>
      <c r="AD121" s="10" t="s">
        <v>71</v>
      </c>
      <c r="AE121" s="10" t="s">
        <v>364</v>
      </c>
      <c r="AF121" s="10" t="s">
        <v>508</v>
      </c>
      <c r="AG121" s="10" t="s">
        <v>59</v>
      </c>
      <c r="AH121" s="10" t="s">
        <v>59</v>
      </c>
      <c r="AI121" s="10" t="s">
        <v>59</v>
      </c>
      <c r="AJ121" s="10" t="s">
        <v>59</v>
      </c>
      <c r="AK121" s="10" t="s">
        <v>59</v>
      </c>
      <c r="AL121" s="10" t="s">
        <v>59</v>
      </c>
      <c r="AM121" s="10" t="s">
        <v>59</v>
      </c>
      <c r="AN121" s="10" t="s">
        <v>59</v>
      </c>
      <c r="AO121" s="10" t="s">
        <v>59</v>
      </c>
      <c r="AP121" s="10" t="s">
        <v>59</v>
      </c>
      <c r="AQ121" s="10" t="s">
        <v>59</v>
      </c>
      <c r="AR121" s="10" t="s">
        <v>59</v>
      </c>
      <c r="AS121" s="10" t="s">
        <v>59</v>
      </c>
      <c r="AT121" s="10" t="s">
        <v>59</v>
      </c>
      <c r="AU121" s="10" t="s">
        <v>64</v>
      </c>
      <c r="AV121" s="10" t="s">
        <v>64</v>
      </c>
      <c r="AW121" s="10" t="s">
        <v>64</v>
      </c>
      <c r="AX121" s="10" t="s">
        <v>64</v>
      </c>
      <c r="AY121" s="10" t="s">
        <v>64</v>
      </c>
      <c r="AZ121" s="10" t="s">
        <v>64</v>
      </c>
      <c r="BA121" s="10" t="s">
        <v>59</v>
      </c>
      <c r="BB121" s="10" t="s">
        <v>59</v>
      </c>
      <c r="BC121" s="10" t="s">
        <v>516</v>
      </c>
      <c r="BD121" s="10" t="s">
        <v>75</v>
      </c>
      <c r="BE121" s="10" t="s">
        <v>517</v>
      </c>
    </row>
    <row r="122" ht="45" spans="1:57">
      <c r="A122" s="10">
        <v>118</v>
      </c>
      <c r="B122" s="10" t="s">
        <v>58</v>
      </c>
      <c r="C122" s="10" t="s">
        <v>288</v>
      </c>
      <c r="D122" s="10" t="s">
        <v>284</v>
      </c>
      <c r="E122" s="10" t="s">
        <v>285</v>
      </c>
      <c r="F122" s="10" t="s">
        <v>286</v>
      </c>
      <c r="G122" s="11" t="s">
        <v>518</v>
      </c>
      <c r="H122" s="10" t="s">
        <v>519</v>
      </c>
      <c r="I122" s="14">
        <v>50.2</v>
      </c>
      <c r="J122" s="15" t="str">
        <f>VLOOKUP(G:G,[1]项目公开公示信息_1!$B:$P,15,0)</f>
        <v>1.A处挡土墙长15米，高2.5米-4.5米、B处挡土墙长32米，高4.5米。2.破除并修复路面面积88平方米，修复长度25米，扩宽硬化路面面积35平方米。3.砌筑挡土墙长16米，高6.4米，破除并修复路面面积50平方米，修复长度14米</v>
      </c>
      <c r="K122" s="10" t="s">
        <v>64</v>
      </c>
      <c r="L122" s="10" t="s">
        <v>64</v>
      </c>
      <c r="M122" s="10" t="s">
        <v>64</v>
      </c>
      <c r="N122" s="10" t="s">
        <v>64</v>
      </c>
      <c r="O122" s="10" t="s">
        <v>64</v>
      </c>
      <c r="P122" s="10" t="s">
        <v>64</v>
      </c>
      <c r="Q122" s="10" t="s">
        <v>64</v>
      </c>
      <c r="R122" s="10" t="s">
        <v>64</v>
      </c>
      <c r="S122" s="10" t="s">
        <v>64</v>
      </c>
      <c r="T122" s="10" t="s">
        <v>65</v>
      </c>
      <c r="U122" s="10" t="s">
        <v>66</v>
      </c>
      <c r="V122" s="10" t="s">
        <v>67</v>
      </c>
      <c r="W122" s="10" t="s">
        <v>68</v>
      </c>
      <c r="X122" s="10" t="s">
        <v>68</v>
      </c>
      <c r="Y122" s="10" t="s">
        <v>520</v>
      </c>
      <c r="Z122" s="10" t="s">
        <v>59</v>
      </c>
      <c r="AA122" s="11" t="s">
        <v>507</v>
      </c>
      <c r="AB122" s="11" t="s">
        <v>507</v>
      </c>
      <c r="AC122" s="10" t="s">
        <v>59</v>
      </c>
      <c r="AD122" s="10" t="s">
        <v>71</v>
      </c>
      <c r="AE122" s="10" t="s">
        <v>364</v>
      </c>
      <c r="AF122" s="10" t="s">
        <v>364</v>
      </c>
      <c r="AG122" s="10" t="s">
        <v>59</v>
      </c>
      <c r="AH122" s="10" t="s">
        <v>59</v>
      </c>
      <c r="AI122" s="10" t="s">
        <v>59</v>
      </c>
      <c r="AJ122" s="10" t="s">
        <v>59</v>
      </c>
      <c r="AK122" s="10" t="s">
        <v>59</v>
      </c>
      <c r="AL122" s="10" t="s">
        <v>59</v>
      </c>
      <c r="AM122" s="10" t="s">
        <v>59</v>
      </c>
      <c r="AN122" s="10" t="s">
        <v>59</v>
      </c>
      <c r="AO122" s="10" t="s">
        <v>59</v>
      </c>
      <c r="AP122" s="10" t="s">
        <v>59</v>
      </c>
      <c r="AQ122" s="10" t="s">
        <v>59</v>
      </c>
      <c r="AR122" s="10" t="s">
        <v>59</v>
      </c>
      <c r="AS122" s="10" t="s">
        <v>59</v>
      </c>
      <c r="AT122" s="10" t="s">
        <v>59</v>
      </c>
      <c r="AU122" s="10" t="s">
        <v>64</v>
      </c>
      <c r="AV122" s="10" t="s">
        <v>64</v>
      </c>
      <c r="AW122" s="10" t="s">
        <v>64</v>
      </c>
      <c r="AX122" s="10" t="s">
        <v>64</v>
      </c>
      <c r="AY122" s="10" t="s">
        <v>64</v>
      </c>
      <c r="AZ122" s="10" t="s">
        <v>64</v>
      </c>
      <c r="BA122" s="10" t="s">
        <v>59</v>
      </c>
      <c r="BB122" s="10" t="s">
        <v>59</v>
      </c>
      <c r="BC122" s="10" t="s">
        <v>521</v>
      </c>
      <c r="BD122" s="10" t="s">
        <v>290</v>
      </c>
      <c r="BE122" s="10" t="s">
        <v>522</v>
      </c>
    </row>
    <row r="123" ht="30" spans="1:57">
      <c r="A123" s="10">
        <v>119</v>
      </c>
      <c r="B123" s="10" t="s">
        <v>58</v>
      </c>
      <c r="C123" s="10" t="s">
        <v>288</v>
      </c>
      <c r="D123" s="10" t="s">
        <v>284</v>
      </c>
      <c r="E123" s="10" t="s">
        <v>285</v>
      </c>
      <c r="F123" s="10" t="s">
        <v>286</v>
      </c>
      <c r="G123" s="11" t="s">
        <v>523</v>
      </c>
      <c r="H123" s="10" t="s">
        <v>524</v>
      </c>
      <c r="I123" s="14">
        <v>18.1</v>
      </c>
      <c r="J123" s="15" t="str">
        <f>VLOOKUP(G:G,[1]项目公开公示信息_1!$B:$P,15,0)</f>
        <v>1.A处挡土墙长22米，高2.5米 2.B处挡土墙长19米，高4.5米 3.破除并修复路面面积=50㎡,修复长度13米。</v>
      </c>
      <c r="K123" s="10" t="s">
        <v>64</v>
      </c>
      <c r="L123" s="10" t="s">
        <v>64</v>
      </c>
      <c r="M123" s="10" t="s">
        <v>64</v>
      </c>
      <c r="N123" s="10" t="s">
        <v>64</v>
      </c>
      <c r="O123" s="10" t="s">
        <v>64</v>
      </c>
      <c r="P123" s="10" t="s">
        <v>64</v>
      </c>
      <c r="Q123" s="10" t="s">
        <v>64</v>
      </c>
      <c r="R123" s="10" t="s">
        <v>64</v>
      </c>
      <c r="S123" s="10" t="s">
        <v>64</v>
      </c>
      <c r="T123" s="10" t="s">
        <v>65</v>
      </c>
      <c r="U123" s="10" t="s">
        <v>66</v>
      </c>
      <c r="V123" s="10" t="s">
        <v>67</v>
      </c>
      <c r="W123" s="10" t="s">
        <v>68</v>
      </c>
      <c r="X123" s="10" t="s">
        <v>68</v>
      </c>
      <c r="Y123" s="10" t="s">
        <v>520</v>
      </c>
      <c r="Z123" s="10" t="s">
        <v>59</v>
      </c>
      <c r="AA123" s="11" t="s">
        <v>507</v>
      </c>
      <c r="AB123" s="11" t="s">
        <v>507</v>
      </c>
      <c r="AC123" s="10" t="s">
        <v>59</v>
      </c>
      <c r="AD123" s="10" t="s">
        <v>71</v>
      </c>
      <c r="AE123" s="10" t="s">
        <v>364</v>
      </c>
      <c r="AF123" s="10" t="s">
        <v>508</v>
      </c>
      <c r="AG123" s="10" t="s">
        <v>59</v>
      </c>
      <c r="AH123" s="10" t="s">
        <v>59</v>
      </c>
      <c r="AI123" s="10" t="s">
        <v>59</v>
      </c>
      <c r="AJ123" s="10" t="s">
        <v>59</v>
      </c>
      <c r="AK123" s="10" t="s">
        <v>59</v>
      </c>
      <c r="AL123" s="10" t="s">
        <v>59</v>
      </c>
      <c r="AM123" s="10" t="s">
        <v>59</v>
      </c>
      <c r="AN123" s="10" t="s">
        <v>59</v>
      </c>
      <c r="AO123" s="10" t="s">
        <v>59</v>
      </c>
      <c r="AP123" s="10" t="s">
        <v>59</v>
      </c>
      <c r="AQ123" s="10" t="s">
        <v>59</v>
      </c>
      <c r="AR123" s="10" t="s">
        <v>59</v>
      </c>
      <c r="AS123" s="10" t="s">
        <v>59</v>
      </c>
      <c r="AT123" s="10" t="s">
        <v>59</v>
      </c>
      <c r="AU123" s="10" t="s">
        <v>64</v>
      </c>
      <c r="AV123" s="10" t="s">
        <v>64</v>
      </c>
      <c r="AW123" s="10" t="s">
        <v>64</v>
      </c>
      <c r="AX123" s="10" t="s">
        <v>64</v>
      </c>
      <c r="AY123" s="10" t="s">
        <v>64</v>
      </c>
      <c r="AZ123" s="10" t="s">
        <v>64</v>
      </c>
      <c r="BA123" s="10" t="s">
        <v>59</v>
      </c>
      <c r="BB123" s="10" t="s">
        <v>59</v>
      </c>
      <c r="BC123" s="10" t="s">
        <v>525</v>
      </c>
      <c r="BD123" s="10" t="s">
        <v>290</v>
      </c>
      <c r="BE123" s="10" t="s">
        <v>526</v>
      </c>
    </row>
    <row r="124" ht="45" spans="1:57">
      <c r="A124" s="10">
        <v>120</v>
      </c>
      <c r="B124" s="10" t="s">
        <v>58</v>
      </c>
      <c r="C124" s="10" t="s">
        <v>527</v>
      </c>
      <c r="D124" s="10" t="s">
        <v>60</v>
      </c>
      <c r="E124" s="10" t="s">
        <v>129</v>
      </c>
      <c r="F124" s="10" t="s">
        <v>167</v>
      </c>
      <c r="G124" s="11" t="s">
        <v>528</v>
      </c>
      <c r="H124" s="10" t="s">
        <v>527</v>
      </c>
      <c r="I124" s="14">
        <v>59</v>
      </c>
      <c r="J124" s="15" t="str">
        <f>VLOOKUP(G:G,[1]项目公开公示信息_1!$B:$P,15,0)</f>
        <v>建设中药材种植基础设施，在村委搭建钢架棚占用场地大约100-120平方米；在天冬种植园通电抽水，线路从北村屯拉入，安装变压器一个，蓄水池一个，200立方，从水源头铺设管道蓄水池处1500米。安装喷淋系统5000米。</v>
      </c>
      <c r="K124" s="10" t="s">
        <v>64</v>
      </c>
      <c r="L124" s="10" t="s">
        <v>64</v>
      </c>
      <c r="M124" s="10" t="s">
        <v>64</v>
      </c>
      <c r="N124" s="10" t="s">
        <v>64</v>
      </c>
      <c r="O124" s="10" t="s">
        <v>64</v>
      </c>
      <c r="P124" s="10" t="s">
        <v>64</v>
      </c>
      <c r="Q124" s="10" t="s">
        <v>64</v>
      </c>
      <c r="R124" s="10" t="s">
        <v>64</v>
      </c>
      <c r="S124" s="10" t="s">
        <v>64</v>
      </c>
      <c r="T124" s="10" t="s">
        <v>65</v>
      </c>
      <c r="U124" s="10" t="s">
        <v>66</v>
      </c>
      <c r="V124" s="10" t="s">
        <v>67</v>
      </c>
      <c r="W124" s="10" t="s">
        <v>68</v>
      </c>
      <c r="X124" s="10" t="s">
        <v>68</v>
      </c>
      <c r="Y124" s="10" t="s">
        <v>92</v>
      </c>
      <c r="Z124" s="10" t="s">
        <v>68</v>
      </c>
      <c r="AA124" s="11" t="s">
        <v>529</v>
      </c>
      <c r="AB124" s="11" t="s">
        <v>529</v>
      </c>
      <c r="AC124" s="10" t="s">
        <v>59</v>
      </c>
      <c r="AD124" s="10" t="s">
        <v>71</v>
      </c>
      <c r="AE124" s="10" t="s">
        <v>448</v>
      </c>
      <c r="AF124" s="10" t="s">
        <v>530</v>
      </c>
      <c r="AG124" s="10" t="s">
        <v>59</v>
      </c>
      <c r="AH124" s="10" t="s">
        <v>59</v>
      </c>
      <c r="AI124" s="10" t="s">
        <v>59</v>
      </c>
      <c r="AJ124" s="10" t="s">
        <v>59</v>
      </c>
      <c r="AK124" s="10" t="s">
        <v>59</v>
      </c>
      <c r="AL124" s="10" t="s">
        <v>59</v>
      </c>
      <c r="AM124" s="10" t="s">
        <v>59</v>
      </c>
      <c r="AN124" s="10" t="s">
        <v>59</v>
      </c>
      <c r="AO124" s="10" t="s">
        <v>59</v>
      </c>
      <c r="AP124" s="10" t="s">
        <v>59</v>
      </c>
      <c r="AQ124" s="10" t="s">
        <v>59</v>
      </c>
      <c r="AR124" s="10" t="s">
        <v>59</v>
      </c>
      <c r="AS124" s="10" t="s">
        <v>59</v>
      </c>
      <c r="AT124" s="10" t="s">
        <v>59</v>
      </c>
      <c r="AU124" s="10" t="s">
        <v>64</v>
      </c>
      <c r="AV124" s="10" t="s">
        <v>64</v>
      </c>
      <c r="AW124" s="10" t="s">
        <v>64</v>
      </c>
      <c r="AX124" s="10" t="s">
        <v>64</v>
      </c>
      <c r="AY124" s="10" t="s">
        <v>64</v>
      </c>
      <c r="AZ124" s="10" t="s">
        <v>64</v>
      </c>
      <c r="BA124" s="10" t="s">
        <v>59</v>
      </c>
      <c r="BB124" s="10" t="s">
        <v>59</v>
      </c>
      <c r="BC124" s="10" t="s">
        <v>531</v>
      </c>
      <c r="BD124" s="10" t="s">
        <v>75</v>
      </c>
      <c r="BE124" s="10" t="s">
        <v>532</v>
      </c>
    </row>
    <row r="125" ht="15" spans="1:57">
      <c r="A125" s="10">
        <v>121</v>
      </c>
      <c r="B125" s="10" t="s">
        <v>58</v>
      </c>
      <c r="C125" s="10" t="s">
        <v>527</v>
      </c>
      <c r="D125" s="10" t="s">
        <v>60</v>
      </c>
      <c r="E125" s="10" t="s">
        <v>129</v>
      </c>
      <c r="F125" s="10" t="s">
        <v>167</v>
      </c>
      <c r="G125" s="11" t="s">
        <v>533</v>
      </c>
      <c r="H125" s="10" t="s">
        <v>527</v>
      </c>
      <c r="I125" s="14">
        <v>50</v>
      </c>
      <c r="J125" s="15" t="str">
        <f>VLOOKUP(G:G,[1]项目公开公示信息_1!$B:$P,15,0)</f>
        <v>1.新安装变压器1座；2.安装50亩金桔滴灌。</v>
      </c>
      <c r="K125" s="10" t="s">
        <v>64</v>
      </c>
      <c r="L125" s="10" t="s">
        <v>64</v>
      </c>
      <c r="M125" s="10" t="s">
        <v>64</v>
      </c>
      <c r="N125" s="10" t="s">
        <v>64</v>
      </c>
      <c r="O125" s="10" t="s">
        <v>64</v>
      </c>
      <c r="P125" s="10" t="s">
        <v>64</v>
      </c>
      <c r="Q125" s="10" t="s">
        <v>64</v>
      </c>
      <c r="R125" s="10" t="s">
        <v>64</v>
      </c>
      <c r="S125" s="10" t="s">
        <v>64</v>
      </c>
      <c r="T125" s="10" t="s">
        <v>65</v>
      </c>
      <c r="U125" s="10" t="s">
        <v>66</v>
      </c>
      <c r="V125" s="10" t="s">
        <v>67</v>
      </c>
      <c r="W125" s="10" t="s">
        <v>68</v>
      </c>
      <c r="X125" s="10" t="s">
        <v>68</v>
      </c>
      <c r="Y125" s="10" t="s">
        <v>92</v>
      </c>
      <c r="Z125" s="10" t="s">
        <v>68</v>
      </c>
      <c r="AA125" s="11" t="s">
        <v>529</v>
      </c>
      <c r="AB125" s="11" t="s">
        <v>529</v>
      </c>
      <c r="AC125" s="10" t="s">
        <v>59</v>
      </c>
      <c r="AD125" s="10" t="s">
        <v>71</v>
      </c>
      <c r="AE125" s="10" t="s">
        <v>448</v>
      </c>
      <c r="AF125" s="10" t="s">
        <v>346</v>
      </c>
      <c r="AG125" s="10" t="s">
        <v>59</v>
      </c>
      <c r="AH125" s="10" t="s">
        <v>59</v>
      </c>
      <c r="AI125" s="10" t="s">
        <v>59</v>
      </c>
      <c r="AJ125" s="10" t="s">
        <v>59</v>
      </c>
      <c r="AK125" s="10" t="s">
        <v>59</v>
      </c>
      <c r="AL125" s="10" t="s">
        <v>59</v>
      </c>
      <c r="AM125" s="10" t="s">
        <v>59</v>
      </c>
      <c r="AN125" s="10" t="s">
        <v>59</v>
      </c>
      <c r="AO125" s="10" t="s">
        <v>59</v>
      </c>
      <c r="AP125" s="10" t="s">
        <v>59</v>
      </c>
      <c r="AQ125" s="10" t="s">
        <v>59</v>
      </c>
      <c r="AR125" s="10" t="s">
        <v>59</v>
      </c>
      <c r="AS125" s="10" t="s">
        <v>59</v>
      </c>
      <c r="AT125" s="10" t="s">
        <v>59</v>
      </c>
      <c r="AU125" s="10" t="s">
        <v>64</v>
      </c>
      <c r="AV125" s="10" t="s">
        <v>64</v>
      </c>
      <c r="AW125" s="10" t="s">
        <v>64</v>
      </c>
      <c r="AX125" s="10" t="s">
        <v>64</v>
      </c>
      <c r="AY125" s="10" t="s">
        <v>64</v>
      </c>
      <c r="AZ125" s="10" t="s">
        <v>64</v>
      </c>
      <c r="BA125" s="10" t="s">
        <v>59</v>
      </c>
      <c r="BB125" s="10" t="s">
        <v>59</v>
      </c>
      <c r="BC125" s="10" t="s">
        <v>324</v>
      </c>
      <c r="BD125" s="10" t="s">
        <v>75</v>
      </c>
      <c r="BE125" s="10" t="s">
        <v>534</v>
      </c>
    </row>
    <row r="126" ht="15" spans="1:57">
      <c r="A126" s="10">
        <v>122</v>
      </c>
      <c r="B126" s="10" t="s">
        <v>58</v>
      </c>
      <c r="C126" s="10" t="s">
        <v>527</v>
      </c>
      <c r="D126" s="10" t="s">
        <v>60</v>
      </c>
      <c r="E126" s="10" t="s">
        <v>129</v>
      </c>
      <c r="F126" s="10" t="s">
        <v>167</v>
      </c>
      <c r="G126" s="11" t="s">
        <v>535</v>
      </c>
      <c r="H126" s="10" t="s">
        <v>527</v>
      </c>
      <c r="I126" s="14">
        <v>32</v>
      </c>
      <c r="J126" s="15" t="str">
        <f>VLOOKUP(G:G,[1]项目公开公示信息_1!$B:$P,15,0)</f>
        <v>三面光水渠长1000米，高0.3米，宽0.3米</v>
      </c>
      <c r="K126" s="10" t="s">
        <v>64</v>
      </c>
      <c r="L126" s="10" t="s">
        <v>64</v>
      </c>
      <c r="M126" s="10" t="s">
        <v>64</v>
      </c>
      <c r="N126" s="10" t="s">
        <v>64</v>
      </c>
      <c r="O126" s="10" t="s">
        <v>64</v>
      </c>
      <c r="P126" s="10" t="s">
        <v>64</v>
      </c>
      <c r="Q126" s="10" t="s">
        <v>64</v>
      </c>
      <c r="R126" s="10" t="s">
        <v>64</v>
      </c>
      <c r="S126" s="10" t="s">
        <v>64</v>
      </c>
      <c r="T126" s="10" t="s">
        <v>65</v>
      </c>
      <c r="U126" s="10" t="s">
        <v>66</v>
      </c>
      <c r="V126" s="10" t="s">
        <v>67</v>
      </c>
      <c r="W126" s="10" t="s">
        <v>68</v>
      </c>
      <c r="X126" s="10" t="s">
        <v>68</v>
      </c>
      <c r="Y126" s="10" t="s">
        <v>92</v>
      </c>
      <c r="Z126" s="10" t="s">
        <v>68</v>
      </c>
      <c r="AA126" s="11" t="s">
        <v>529</v>
      </c>
      <c r="AB126" s="11" t="s">
        <v>529</v>
      </c>
      <c r="AC126" s="10" t="s">
        <v>59</v>
      </c>
      <c r="AD126" s="10" t="s">
        <v>71</v>
      </c>
      <c r="AE126" s="10" t="s">
        <v>448</v>
      </c>
      <c r="AF126" s="10" t="s">
        <v>536</v>
      </c>
      <c r="AG126" s="10" t="s">
        <v>59</v>
      </c>
      <c r="AH126" s="10" t="s">
        <v>59</v>
      </c>
      <c r="AI126" s="10" t="s">
        <v>59</v>
      </c>
      <c r="AJ126" s="10" t="s">
        <v>59</v>
      </c>
      <c r="AK126" s="10" t="s">
        <v>59</v>
      </c>
      <c r="AL126" s="10" t="s">
        <v>59</v>
      </c>
      <c r="AM126" s="10" t="s">
        <v>59</v>
      </c>
      <c r="AN126" s="10" t="s">
        <v>59</v>
      </c>
      <c r="AO126" s="10" t="s">
        <v>59</v>
      </c>
      <c r="AP126" s="10" t="s">
        <v>59</v>
      </c>
      <c r="AQ126" s="10" t="s">
        <v>59</v>
      </c>
      <c r="AR126" s="10" t="s">
        <v>59</v>
      </c>
      <c r="AS126" s="10" t="s">
        <v>59</v>
      </c>
      <c r="AT126" s="10" t="s">
        <v>59</v>
      </c>
      <c r="AU126" s="10" t="s">
        <v>64</v>
      </c>
      <c r="AV126" s="10" t="s">
        <v>64</v>
      </c>
      <c r="AW126" s="10" t="s">
        <v>64</v>
      </c>
      <c r="AX126" s="10" t="s">
        <v>64</v>
      </c>
      <c r="AY126" s="10" t="s">
        <v>64</v>
      </c>
      <c r="AZ126" s="10" t="s">
        <v>64</v>
      </c>
      <c r="BA126" s="10" t="s">
        <v>59</v>
      </c>
      <c r="BB126" s="10" t="s">
        <v>59</v>
      </c>
      <c r="BC126" s="10" t="s">
        <v>537</v>
      </c>
      <c r="BD126" s="10" t="s">
        <v>75</v>
      </c>
      <c r="BE126" s="10" t="s">
        <v>538</v>
      </c>
    </row>
    <row r="127" ht="15" spans="1:57">
      <c r="A127" s="10">
        <v>123</v>
      </c>
      <c r="B127" s="10" t="s">
        <v>58</v>
      </c>
      <c r="C127" s="10" t="s">
        <v>527</v>
      </c>
      <c r="D127" s="10" t="s">
        <v>60</v>
      </c>
      <c r="E127" s="10" t="s">
        <v>129</v>
      </c>
      <c r="F127" s="10" t="s">
        <v>167</v>
      </c>
      <c r="G127" s="11" t="s">
        <v>539</v>
      </c>
      <c r="H127" s="10" t="s">
        <v>527</v>
      </c>
      <c r="I127" s="14">
        <v>35</v>
      </c>
      <c r="J127" s="15" t="str">
        <f>VLOOKUP(G:G,[1]项目公开公示信息_1!$B:$P,15,0)</f>
        <v>1.新接电路3000米，建设变压器一台及电杆若干条。35万元</v>
      </c>
      <c r="K127" s="10" t="s">
        <v>64</v>
      </c>
      <c r="L127" s="10" t="s">
        <v>64</v>
      </c>
      <c r="M127" s="10" t="s">
        <v>64</v>
      </c>
      <c r="N127" s="10" t="s">
        <v>64</v>
      </c>
      <c r="O127" s="10" t="s">
        <v>64</v>
      </c>
      <c r="P127" s="10" t="s">
        <v>64</v>
      </c>
      <c r="Q127" s="10" t="s">
        <v>64</v>
      </c>
      <c r="R127" s="10" t="s">
        <v>64</v>
      </c>
      <c r="S127" s="10" t="s">
        <v>64</v>
      </c>
      <c r="T127" s="10" t="s">
        <v>65</v>
      </c>
      <c r="U127" s="10" t="s">
        <v>66</v>
      </c>
      <c r="V127" s="10" t="s">
        <v>67</v>
      </c>
      <c r="W127" s="10" t="s">
        <v>68</v>
      </c>
      <c r="X127" s="10" t="s">
        <v>68</v>
      </c>
      <c r="Y127" s="10" t="s">
        <v>92</v>
      </c>
      <c r="Z127" s="10" t="s">
        <v>68</v>
      </c>
      <c r="AA127" s="11" t="s">
        <v>529</v>
      </c>
      <c r="AB127" s="11" t="s">
        <v>529</v>
      </c>
      <c r="AC127" s="10" t="s">
        <v>59</v>
      </c>
      <c r="AD127" s="10" t="s">
        <v>71</v>
      </c>
      <c r="AE127" s="10" t="s">
        <v>113</v>
      </c>
      <c r="AF127" s="10" t="s">
        <v>530</v>
      </c>
      <c r="AG127" s="10" t="s">
        <v>59</v>
      </c>
      <c r="AH127" s="10" t="s">
        <v>59</v>
      </c>
      <c r="AI127" s="10" t="s">
        <v>59</v>
      </c>
      <c r="AJ127" s="10" t="s">
        <v>59</v>
      </c>
      <c r="AK127" s="10" t="s">
        <v>59</v>
      </c>
      <c r="AL127" s="10" t="s">
        <v>59</v>
      </c>
      <c r="AM127" s="10" t="s">
        <v>59</v>
      </c>
      <c r="AN127" s="10" t="s">
        <v>59</v>
      </c>
      <c r="AO127" s="10" t="s">
        <v>59</v>
      </c>
      <c r="AP127" s="10" t="s">
        <v>59</v>
      </c>
      <c r="AQ127" s="10" t="s">
        <v>59</v>
      </c>
      <c r="AR127" s="10" t="s">
        <v>59</v>
      </c>
      <c r="AS127" s="10" t="s">
        <v>59</v>
      </c>
      <c r="AT127" s="10" t="s">
        <v>59</v>
      </c>
      <c r="AU127" s="10" t="s">
        <v>64</v>
      </c>
      <c r="AV127" s="10" t="s">
        <v>64</v>
      </c>
      <c r="AW127" s="10" t="s">
        <v>64</v>
      </c>
      <c r="AX127" s="10" t="s">
        <v>64</v>
      </c>
      <c r="AY127" s="10" t="s">
        <v>64</v>
      </c>
      <c r="AZ127" s="10" t="s">
        <v>64</v>
      </c>
      <c r="BA127" s="10" t="s">
        <v>59</v>
      </c>
      <c r="BB127" s="10" t="s">
        <v>59</v>
      </c>
      <c r="BC127" s="10" t="s">
        <v>540</v>
      </c>
      <c r="BD127" s="10" t="s">
        <v>75</v>
      </c>
      <c r="BE127" s="10" t="s">
        <v>541</v>
      </c>
    </row>
    <row r="128" ht="30" spans="1:57">
      <c r="A128" s="10">
        <v>124</v>
      </c>
      <c r="B128" s="10" t="s">
        <v>58</v>
      </c>
      <c r="C128" s="10" t="s">
        <v>527</v>
      </c>
      <c r="D128" s="10" t="s">
        <v>284</v>
      </c>
      <c r="E128" s="10" t="s">
        <v>285</v>
      </c>
      <c r="F128" s="10" t="s">
        <v>286</v>
      </c>
      <c r="G128" s="11" t="s">
        <v>542</v>
      </c>
      <c r="H128" s="10" t="s">
        <v>527</v>
      </c>
      <c r="I128" s="14">
        <v>60</v>
      </c>
      <c r="J128" s="15" t="str">
        <f>VLOOKUP(G:G,[1]项目公开公示信息_1!$B:$P,15,0)</f>
        <v>乐岗屯进屯道路600米扩宽改造，改造后路面宽3.5米，路基宽4.5米，厚度18CM。</v>
      </c>
      <c r="K128" s="10" t="s">
        <v>64</v>
      </c>
      <c r="L128" s="10" t="s">
        <v>64</v>
      </c>
      <c r="M128" s="10" t="s">
        <v>64</v>
      </c>
      <c r="N128" s="10" t="s">
        <v>64</v>
      </c>
      <c r="O128" s="10" t="s">
        <v>64</v>
      </c>
      <c r="P128" s="10" t="s">
        <v>64</v>
      </c>
      <c r="Q128" s="10" t="s">
        <v>64</v>
      </c>
      <c r="R128" s="10" t="s">
        <v>64</v>
      </c>
      <c r="S128" s="10" t="s">
        <v>64</v>
      </c>
      <c r="T128" s="10" t="s">
        <v>65</v>
      </c>
      <c r="U128" s="10" t="s">
        <v>66</v>
      </c>
      <c r="V128" s="10" t="s">
        <v>67</v>
      </c>
      <c r="W128" s="10" t="s">
        <v>68</v>
      </c>
      <c r="X128" s="10" t="s">
        <v>68</v>
      </c>
      <c r="Y128" s="10" t="s">
        <v>92</v>
      </c>
      <c r="Z128" s="10" t="s">
        <v>59</v>
      </c>
      <c r="AA128" s="11" t="s">
        <v>529</v>
      </c>
      <c r="AB128" s="11" t="s">
        <v>529</v>
      </c>
      <c r="AC128" s="10" t="s">
        <v>59</v>
      </c>
      <c r="AD128" s="10" t="s">
        <v>71</v>
      </c>
      <c r="AE128" s="10" t="s">
        <v>113</v>
      </c>
      <c r="AF128" s="10" t="s">
        <v>530</v>
      </c>
      <c r="AG128" s="10" t="s">
        <v>59</v>
      </c>
      <c r="AH128" s="10" t="s">
        <v>59</v>
      </c>
      <c r="AI128" s="10" t="s">
        <v>59</v>
      </c>
      <c r="AJ128" s="10" t="s">
        <v>59</v>
      </c>
      <c r="AK128" s="10" t="s">
        <v>59</v>
      </c>
      <c r="AL128" s="10" t="s">
        <v>59</v>
      </c>
      <c r="AM128" s="10" t="s">
        <v>59</v>
      </c>
      <c r="AN128" s="10" t="s">
        <v>59</v>
      </c>
      <c r="AO128" s="10" t="s">
        <v>59</v>
      </c>
      <c r="AP128" s="10" t="s">
        <v>59</v>
      </c>
      <c r="AQ128" s="10" t="s">
        <v>59</v>
      </c>
      <c r="AR128" s="10" t="s">
        <v>59</v>
      </c>
      <c r="AS128" s="10" t="s">
        <v>59</v>
      </c>
      <c r="AT128" s="10" t="s">
        <v>59</v>
      </c>
      <c r="AU128" s="10" t="s">
        <v>64</v>
      </c>
      <c r="AV128" s="10" t="s">
        <v>64</v>
      </c>
      <c r="AW128" s="10" t="s">
        <v>64</v>
      </c>
      <c r="AX128" s="10" t="s">
        <v>64</v>
      </c>
      <c r="AY128" s="10" t="s">
        <v>64</v>
      </c>
      <c r="AZ128" s="10" t="s">
        <v>64</v>
      </c>
      <c r="BA128" s="10" t="s">
        <v>59</v>
      </c>
      <c r="BB128" s="10" t="s">
        <v>59</v>
      </c>
      <c r="BC128" s="10" t="s">
        <v>175</v>
      </c>
      <c r="BD128" s="10" t="s">
        <v>290</v>
      </c>
      <c r="BE128" s="10" t="s">
        <v>543</v>
      </c>
    </row>
    <row r="129" ht="45" spans="1:57">
      <c r="A129" s="10">
        <v>125</v>
      </c>
      <c r="B129" s="10" t="s">
        <v>58</v>
      </c>
      <c r="C129" s="10" t="s">
        <v>134</v>
      </c>
      <c r="D129" s="10" t="s">
        <v>60</v>
      </c>
      <c r="E129" s="10" t="s">
        <v>129</v>
      </c>
      <c r="F129" s="10" t="s">
        <v>130</v>
      </c>
      <c r="G129" s="11" t="s">
        <v>544</v>
      </c>
      <c r="H129" s="10" t="s">
        <v>545</v>
      </c>
      <c r="I129" s="14">
        <v>65</v>
      </c>
      <c r="J129" s="15" t="str">
        <f>VLOOKUP(G:G,[1]项目公开公示信息_1!$B:$P,15,0)</f>
        <v>修建拦水坝3处，灌溉水渠长400米
</v>
      </c>
      <c r="K129" s="10" t="s">
        <v>64</v>
      </c>
      <c r="L129" s="10" t="s">
        <v>64</v>
      </c>
      <c r="M129" s="10" t="s">
        <v>64</v>
      </c>
      <c r="N129" s="10" t="s">
        <v>64</v>
      </c>
      <c r="O129" s="10" t="s">
        <v>64</v>
      </c>
      <c r="P129" s="10" t="s">
        <v>64</v>
      </c>
      <c r="Q129" s="10" t="s">
        <v>64</v>
      </c>
      <c r="R129" s="10" t="s">
        <v>64</v>
      </c>
      <c r="S129" s="10" t="s">
        <v>64</v>
      </c>
      <c r="T129" s="10" t="s">
        <v>65</v>
      </c>
      <c r="U129" s="10" t="s">
        <v>66</v>
      </c>
      <c r="V129" s="10" t="s">
        <v>67</v>
      </c>
      <c r="W129" s="10" t="s">
        <v>68</v>
      </c>
      <c r="X129" s="10" t="s">
        <v>68</v>
      </c>
      <c r="Y129" s="10" t="s">
        <v>92</v>
      </c>
      <c r="Z129" s="10" t="s">
        <v>68</v>
      </c>
      <c r="AA129" s="11" t="s">
        <v>306</v>
      </c>
      <c r="AB129" s="11" t="s">
        <v>306</v>
      </c>
      <c r="AC129" s="10" t="s">
        <v>59</v>
      </c>
      <c r="AD129" s="10" t="s">
        <v>71</v>
      </c>
      <c r="AE129" s="10" t="s">
        <v>72</v>
      </c>
      <c r="AF129" s="10" t="s">
        <v>437</v>
      </c>
      <c r="AG129" s="10" t="s">
        <v>59</v>
      </c>
      <c r="AH129" s="10" t="s">
        <v>59</v>
      </c>
      <c r="AI129" s="10" t="s">
        <v>59</v>
      </c>
      <c r="AJ129" s="10" t="s">
        <v>59</v>
      </c>
      <c r="AK129" s="10" t="s">
        <v>59</v>
      </c>
      <c r="AL129" s="10" t="s">
        <v>59</v>
      </c>
      <c r="AM129" s="10" t="s">
        <v>59</v>
      </c>
      <c r="AN129" s="10" t="s">
        <v>59</v>
      </c>
      <c r="AO129" s="10" t="s">
        <v>59</v>
      </c>
      <c r="AP129" s="10" t="s">
        <v>59</v>
      </c>
      <c r="AQ129" s="10" t="s">
        <v>59</v>
      </c>
      <c r="AR129" s="10" t="s">
        <v>59</v>
      </c>
      <c r="AS129" s="10" t="s">
        <v>59</v>
      </c>
      <c r="AT129" s="10" t="s">
        <v>59</v>
      </c>
      <c r="AU129" s="10" t="s">
        <v>64</v>
      </c>
      <c r="AV129" s="10" t="s">
        <v>64</v>
      </c>
      <c r="AW129" s="10" t="s">
        <v>64</v>
      </c>
      <c r="AX129" s="10" t="s">
        <v>64</v>
      </c>
      <c r="AY129" s="10" t="s">
        <v>64</v>
      </c>
      <c r="AZ129" s="10" t="s">
        <v>64</v>
      </c>
      <c r="BA129" s="10" t="s">
        <v>59</v>
      </c>
      <c r="BB129" s="10" t="s">
        <v>59</v>
      </c>
      <c r="BC129" s="10" t="s">
        <v>546</v>
      </c>
      <c r="BD129" s="10" t="s">
        <v>248</v>
      </c>
      <c r="BE129" s="10" t="s">
        <v>547</v>
      </c>
    </row>
    <row r="130" ht="43.5" spans="1:57">
      <c r="A130" s="10">
        <v>126</v>
      </c>
      <c r="B130" s="10" t="s">
        <v>58</v>
      </c>
      <c r="C130" s="10" t="s">
        <v>134</v>
      </c>
      <c r="D130" s="10" t="s">
        <v>60</v>
      </c>
      <c r="E130" s="10" t="s">
        <v>129</v>
      </c>
      <c r="F130" s="10" t="s">
        <v>167</v>
      </c>
      <c r="G130" s="11" t="s">
        <v>548</v>
      </c>
      <c r="H130" s="10" t="s">
        <v>549</v>
      </c>
      <c r="I130" s="14">
        <v>35.58</v>
      </c>
      <c r="J130" s="15" t="str">
        <f>VLOOKUP(G:G,[1]项目公开公示信息_1!$B:$P,15,0)</f>
        <v>1.破除空鼓路面进行恢复硬化路面修复90平方米  2.沿破损道路位置往河岛外进行抛石加固地基，总计加固抛石面积为1124平方米，共计用量：1528立方片石加固路基。</v>
      </c>
      <c r="K130" s="10" t="s">
        <v>64</v>
      </c>
      <c r="L130" s="10" t="s">
        <v>64</v>
      </c>
      <c r="M130" s="10" t="s">
        <v>64</v>
      </c>
      <c r="N130" s="10" t="s">
        <v>64</v>
      </c>
      <c r="O130" s="10" t="s">
        <v>64</v>
      </c>
      <c r="P130" s="10" t="s">
        <v>64</v>
      </c>
      <c r="Q130" s="10" t="s">
        <v>64</v>
      </c>
      <c r="R130" s="10" t="s">
        <v>64</v>
      </c>
      <c r="S130" s="10" t="s">
        <v>64</v>
      </c>
      <c r="T130" s="10" t="s">
        <v>65</v>
      </c>
      <c r="U130" s="10" t="s">
        <v>66</v>
      </c>
      <c r="V130" s="10" t="s">
        <v>67</v>
      </c>
      <c r="W130" s="10" t="s">
        <v>68</v>
      </c>
      <c r="X130" s="10" t="s">
        <v>68</v>
      </c>
      <c r="Y130" s="10" t="s">
        <v>228</v>
      </c>
      <c r="Z130" s="10" t="s">
        <v>68</v>
      </c>
      <c r="AA130" s="11" t="s">
        <v>306</v>
      </c>
      <c r="AB130" s="11" t="s">
        <v>306</v>
      </c>
      <c r="AC130" s="10" t="s">
        <v>59</v>
      </c>
      <c r="AD130" s="10" t="s">
        <v>71</v>
      </c>
      <c r="AE130" s="10" t="s">
        <v>72</v>
      </c>
      <c r="AF130" s="10" t="s">
        <v>392</v>
      </c>
      <c r="AG130" s="10" t="s">
        <v>59</v>
      </c>
      <c r="AH130" s="10" t="s">
        <v>59</v>
      </c>
      <c r="AI130" s="10" t="s">
        <v>59</v>
      </c>
      <c r="AJ130" s="10" t="s">
        <v>59</v>
      </c>
      <c r="AK130" s="10" t="s">
        <v>59</v>
      </c>
      <c r="AL130" s="10" t="s">
        <v>59</v>
      </c>
      <c r="AM130" s="10" t="s">
        <v>59</v>
      </c>
      <c r="AN130" s="10" t="s">
        <v>59</v>
      </c>
      <c r="AO130" s="10" t="s">
        <v>59</v>
      </c>
      <c r="AP130" s="10" t="s">
        <v>59</v>
      </c>
      <c r="AQ130" s="10" t="s">
        <v>59</v>
      </c>
      <c r="AR130" s="10" t="s">
        <v>59</v>
      </c>
      <c r="AS130" s="10" t="s">
        <v>59</v>
      </c>
      <c r="AT130" s="10" t="s">
        <v>59</v>
      </c>
      <c r="AU130" s="10" t="s">
        <v>64</v>
      </c>
      <c r="AV130" s="10" t="s">
        <v>64</v>
      </c>
      <c r="AW130" s="10" t="s">
        <v>64</v>
      </c>
      <c r="AX130" s="10" t="s">
        <v>64</v>
      </c>
      <c r="AY130" s="10" t="s">
        <v>64</v>
      </c>
      <c r="AZ130" s="10" t="s">
        <v>64</v>
      </c>
      <c r="BA130" s="10" t="s">
        <v>59</v>
      </c>
      <c r="BB130" s="10" t="s">
        <v>59</v>
      </c>
      <c r="BC130" s="10" t="s">
        <v>550</v>
      </c>
      <c r="BD130" s="10" t="s">
        <v>75</v>
      </c>
      <c r="BE130" s="10" t="s">
        <v>551</v>
      </c>
    </row>
    <row r="131" ht="15" spans="1:57">
      <c r="A131" s="10">
        <v>127</v>
      </c>
      <c r="B131" s="10" t="s">
        <v>58</v>
      </c>
      <c r="C131" s="10" t="s">
        <v>134</v>
      </c>
      <c r="D131" s="10" t="s">
        <v>60</v>
      </c>
      <c r="E131" s="10" t="s">
        <v>129</v>
      </c>
      <c r="F131" s="10" t="s">
        <v>167</v>
      </c>
      <c r="G131" s="11" t="s">
        <v>552</v>
      </c>
      <c r="H131" s="10" t="s">
        <v>247</v>
      </c>
      <c r="I131" s="14">
        <v>22.75</v>
      </c>
      <c r="J131" s="15" t="str">
        <f>VLOOKUP(G:G,[1]项目公开公示信息_1!$B:$P,15,0)</f>
        <v>1.下岭尾屯抽水灌溉设备一套。2.灌溉水沟450米。</v>
      </c>
      <c r="K131" s="10" t="s">
        <v>64</v>
      </c>
      <c r="L131" s="10" t="s">
        <v>64</v>
      </c>
      <c r="M131" s="10" t="s">
        <v>64</v>
      </c>
      <c r="N131" s="10" t="s">
        <v>64</v>
      </c>
      <c r="O131" s="10" t="s">
        <v>64</v>
      </c>
      <c r="P131" s="10" t="s">
        <v>64</v>
      </c>
      <c r="Q131" s="10" t="s">
        <v>64</v>
      </c>
      <c r="R131" s="10" t="s">
        <v>64</v>
      </c>
      <c r="S131" s="10" t="s">
        <v>64</v>
      </c>
      <c r="T131" s="10" t="s">
        <v>65</v>
      </c>
      <c r="U131" s="10" t="s">
        <v>66</v>
      </c>
      <c r="V131" s="10" t="s">
        <v>67</v>
      </c>
      <c r="W131" s="10" t="s">
        <v>68</v>
      </c>
      <c r="X131" s="10" t="s">
        <v>68</v>
      </c>
      <c r="Y131" s="10" t="s">
        <v>92</v>
      </c>
      <c r="Z131" s="10" t="s">
        <v>68</v>
      </c>
      <c r="AA131" s="11" t="s">
        <v>306</v>
      </c>
      <c r="AB131" s="11" t="s">
        <v>306</v>
      </c>
      <c r="AC131" s="10" t="s">
        <v>59</v>
      </c>
      <c r="AD131" s="10" t="s">
        <v>71</v>
      </c>
      <c r="AE131" s="10" t="s">
        <v>72</v>
      </c>
      <c r="AF131" s="10" t="s">
        <v>553</v>
      </c>
      <c r="AG131" s="10" t="s">
        <v>59</v>
      </c>
      <c r="AH131" s="10" t="s">
        <v>59</v>
      </c>
      <c r="AI131" s="10" t="s">
        <v>59</v>
      </c>
      <c r="AJ131" s="10" t="s">
        <v>59</v>
      </c>
      <c r="AK131" s="10" t="s">
        <v>59</v>
      </c>
      <c r="AL131" s="10" t="s">
        <v>59</v>
      </c>
      <c r="AM131" s="10" t="s">
        <v>59</v>
      </c>
      <c r="AN131" s="10" t="s">
        <v>59</v>
      </c>
      <c r="AO131" s="10" t="s">
        <v>59</v>
      </c>
      <c r="AP131" s="10" t="s">
        <v>59</v>
      </c>
      <c r="AQ131" s="10" t="s">
        <v>59</v>
      </c>
      <c r="AR131" s="10" t="s">
        <v>59</v>
      </c>
      <c r="AS131" s="10" t="s">
        <v>59</v>
      </c>
      <c r="AT131" s="10" t="s">
        <v>59</v>
      </c>
      <c r="AU131" s="10" t="s">
        <v>64</v>
      </c>
      <c r="AV131" s="10" t="s">
        <v>64</v>
      </c>
      <c r="AW131" s="10" t="s">
        <v>64</v>
      </c>
      <c r="AX131" s="10" t="s">
        <v>64</v>
      </c>
      <c r="AY131" s="10" t="s">
        <v>64</v>
      </c>
      <c r="AZ131" s="10" t="s">
        <v>64</v>
      </c>
      <c r="BA131" s="10" t="s">
        <v>59</v>
      </c>
      <c r="BB131" s="10" t="s">
        <v>59</v>
      </c>
      <c r="BC131" s="10" t="s">
        <v>554</v>
      </c>
      <c r="BD131" s="10" t="s">
        <v>75</v>
      </c>
      <c r="BE131" s="10" t="s">
        <v>555</v>
      </c>
    </row>
    <row r="132" ht="30" spans="1:57">
      <c r="A132" s="10">
        <v>128</v>
      </c>
      <c r="B132" s="10" t="s">
        <v>58</v>
      </c>
      <c r="C132" s="10" t="s">
        <v>134</v>
      </c>
      <c r="D132" s="10" t="s">
        <v>284</v>
      </c>
      <c r="E132" s="10" t="s">
        <v>285</v>
      </c>
      <c r="F132" s="10" t="s">
        <v>286</v>
      </c>
      <c r="G132" s="11" t="s">
        <v>556</v>
      </c>
      <c r="H132" s="10" t="s">
        <v>247</v>
      </c>
      <c r="I132" s="14">
        <v>46.8</v>
      </c>
      <c r="J132" s="15" t="str">
        <f>VLOOKUP(G:G,[1]项目公开公示信息_1!$B:$P,15,0)</f>
        <v>下岭尾生产主路盖板涵桥50米
</v>
      </c>
      <c r="K132" s="10" t="s">
        <v>64</v>
      </c>
      <c r="L132" s="10" t="s">
        <v>64</v>
      </c>
      <c r="M132" s="10" t="s">
        <v>64</v>
      </c>
      <c r="N132" s="10" t="s">
        <v>64</v>
      </c>
      <c r="O132" s="10" t="s">
        <v>64</v>
      </c>
      <c r="P132" s="10" t="s">
        <v>64</v>
      </c>
      <c r="Q132" s="10" t="s">
        <v>64</v>
      </c>
      <c r="R132" s="10" t="s">
        <v>64</v>
      </c>
      <c r="S132" s="10" t="s">
        <v>64</v>
      </c>
      <c r="T132" s="10" t="s">
        <v>65</v>
      </c>
      <c r="U132" s="10" t="s">
        <v>66</v>
      </c>
      <c r="V132" s="10" t="s">
        <v>67</v>
      </c>
      <c r="W132" s="10" t="s">
        <v>68</v>
      </c>
      <c r="X132" s="10" t="s">
        <v>68</v>
      </c>
      <c r="Y132" s="10" t="s">
        <v>92</v>
      </c>
      <c r="Z132" s="10" t="s">
        <v>59</v>
      </c>
      <c r="AA132" s="11" t="s">
        <v>306</v>
      </c>
      <c r="AB132" s="11" t="s">
        <v>306</v>
      </c>
      <c r="AC132" s="10" t="s">
        <v>59</v>
      </c>
      <c r="AD132" s="10" t="s">
        <v>71</v>
      </c>
      <c r="AE132" s="10" t="s">
        <v>72</v>
      </c>
      <c r="AF132" s="10" t="s">
        <v>392</v>
      </c>
      <c r="AG132" s="10" t="s">
        <v>59</v>
      </c>
      <c r="AH132" s="10" t="s">
        <v>59</v>
      </c>
      <c r="AI132" s="10" t="s">
        <v>59</v>
      </c>
      <c r="AJ132" s="10" t="s">
        <v>59</v>
      </c>
      <c r="AK132" s="10" t="s">
        <v>59</v>
      </c>
      <c r="AL132" s="10" t="s">
        <v>59</v>
      </c>
      <c r="AM132" s="10" t="s">
        <v>59</v>
      </c>
      <c r="AN132" s="10" t="s">
        <v>59</v>
      </c>
      <c r="AO132" s="10" t="s">
        <v>59</v>
      </c>
      <c r="AP132" s="10" t="s">
        <v>59</v>
      </c>
      <c r="AQ132" s="10" t="s">
        <v>59</v>
      </c>
      <c r="AR132" s="10" t="s">
        <v>59</v>
      </c>
      <c r="AS132" s="10" t="s">
        <v>59</v>
      </c>
      <c r="AT132" s="10" t="s">
        <v>59</v>
      </c>
      <c r="AU132" s="10" t="s">
        <v>64</v>
      </c>
      <c r="AV132" s="10" t="s">
        <v>64</v>
      </c>
      <c r="AW132" s="10" t="s">
        <v>64</v>
      </c>
      <c r="AX132" s="10" t="s">
        <v>64</v>
      </c>
      <c r="AY132" s="10" t="s">
        <v>64</v>
      </c>
      <c r="AZ132" s="10" t="s">
        <v>64</v>
      </c>
      <c r="BA132" s="10" t="s">
        <v>59</v>
      </c>
      <c r="BB132" s="10" t="s">
        <v>59</v>
      </c>
      <c r="BC132" s="10" t="s">
        <v>554</v>
      </c>
      <c r="BD132" s="10" t="s">
        <v>248</v>
      </c>
      <c r="BE132" s="10" t="s">
        <v>557</v>
      </c>
    </row>
    <row r="133" ht="15" spans="1:57">
      <c r="A133" s="10">
        <v>129</v>
      </c>
      <c r="B133" s="10" t="s">
        <v>58</v>
      </c>
      <c r="C133" s="10" t="s">
        <v>134</v>
      </c>
      <c r="D133" s="10" t="s">
        <v>284</v>
      </c>
      <c r="E133" s="10" t="s">
        <v>285</v>
      </c>
      <c r="F133" s="10" t="s">
        <v>308</v>
      </c>
      <c r="G133" s="11" t="s">
        <v>558</v>
      </c>
      <c r="H133" s="10" t="s">
        <v>559</v>
      </c>
      <c r="I133" s="14">
        <v>45</v>
      </c>
      <c r="J133" s="15" t="str">
        <f>VLOOKUP(G:G,[1]项目公开公示信息_1!$B:$P,15,0)</f>
        <v>20cm厚C25水泥硬化路面，路面宽度4.5米，长度200米，建设护坡。</v>
      </c>
      <c r="K133" s="10" t="s">
        <v>64</v>
      </c>
      <c r="L133" s="10" t="s">
        <v>64</v>
      </c>
      <c r="M133" s="10" t="s">
        <v>64</v>
      </c>
      <c r="N133" s="10" t="s">
        <v>64</v>
      </c>
      <c r="O133" s="10" t="s">
        <v>64</v>
      </c>
      <c r="P133" s="10" t="s">
        <v>64</v>
      </c>
      <c r="Q133" s="10" t="s">
        <v>64</v>
      </c>
      <c r="R133" s="10" t="s">
        <v>64</v>
      </c>
      <c r="S133" s="10" t="s">
        <v>64</v>
      </c>
      <c r="T133" s="10" t="s">
        <v>65</v>
      </c>
      <c r="U133" s="10" t="s">
        <v>66</v>
      </c>
      <c r="V133" s="10" t="s">
        <v>67</v>
      </c>
      <c r="W133" s="10" t="s">
        <v>68</v>
      </c>
      <c r="X133" s="10" t="s">
        <v>68</v>
      </c>
      <c r="Y133" s="10" t="s">
        <v>92</v>
      </c>
      <c r="Z133" s="10" t="s">
        <v>59</v>
      </c>
      <c r="AA133" s="11" t="s">
        <v>306</v>
      </c>
      <c r="AB133" s="11" t="s">
        <v>306</v>
      </c>
      <c r="AC133" s="10" t="s">
        <v>59</v>
      </c>
      <c r="AD133" s="10" t="s">
        <v>71</v>
      </c>
      <c r="AE133" s="10" t="s">
        <v>72</v>
      </c>
      <c r="AF133" s="10" t="s">
        <v>392</v>
      </c>
      <c r="AG133" s="10" t="s">
        <v>59</v>
      </c>
      <c r="AH133" s="10" t="s">
        <v>59</v>
      </c>
      <c r="AI133" s="10" t="s">
        <v>59</v>
      </c>
      <c r="AJ133" s="10" t="s">
        <v>59</v>
      </c>
      <c r="AK133" s="10" t="s">
        <v>59</v>
      </c>
      <c r="AL133" s="10" t="s">
        <v>59</v>
      </c>
      <c r="AM133" s="10" t="s">
        <v>59</v>
      </c>
      <c r="AN133" s="10" t="s">
        <v>59</v>
      </c>
      <c r="AO133" s="10" t="s">
        <v>59</v>
      </c>
      <c r="AP133" s="10" t="s">
        <v>59</v>
      </c>
      <c r="AQ133" s="10" t="s">
        <v>59</v>
      </c>
      <c r="AR133" s="10" t="s">
        <v>59</v>
      </c>
      <c r="AS133" s="10" t="s">
        <v>59</v>
      </c>
      <c r="AT133" s="10" t="s">
        <v>59</v>
      </c>
      <c r="AU133" s="10" t="s">
        <v>64</v>
      </c>
      <c r="AV133" s="10" t="s">
        <v>64</v>
      </c>
      <c r="AW133" s="10" t="s">
        <v>64</v>
      </c>
      <c r="AX133" s="10" t="s">
        <v>64</v>
      </c>
      <c r="AY133" s="10" t="s">
        <v>64</v>
      </c>
      <c r="AZ133" s="10" t="s">
        <v>64</v>
      </c>
      <c r="BA133" s="10" t="s">
        <v>59</v>
      </c>
      <c r="BB133" s="10" t="s">
        <v>59</v>
      </c>
      <c r="BC133" s="10" t="s">
        <v>560</v>
      </c>
      <c r="BD133" s="10" t="s">
        <v>248</v>
      </c>
      <c r="BE133" s="10" t="s">
        <v>561</v>
      </c>
    </row>
    <row r="134" ht="45" spans="1:57">
      <c r="A134" s="10">
        <v>130</v>
      </c>
      <c r="B134" s="10" t="s">
        <v>58</v>
      </c>
      <c r="C134" s="10" t="s">
        <v>134</v>
      </c>
      <c r="D134" s="10" t="s">
        <v>284</v>
      </c>
      <c r="E134" s="10" t="s">
        <v>285</v>
      </c>
      <c r="F134" s="10" t="s">
        <v>312</v>
      </c>
      <c r="G134" s="11" t="s">
        <v>562</v>
      </c>
      <c r="H134" s="10" t="s">
        <v>545</v>
      </c>
      <c r="I134" s="14">
        <v>30</v>
      </c>
      <c r="J134" s="15" t="str">
        <f>VLOOKUP(G:G,[1]项目公开公示信息_1!$B:$P,15,0)</f>
        <v>新建50立方蓄水池，管路2100米，水表80个。
</v>
      </c>
      <c r="K134" s="10" t="s">
        <v>64</v>
      </c>
      <c r="L134" s="10" t="s">
        <v>64</v>
      </c>
      <c r="M134" s="10" t="s">
        <v>64</v>
      </c>
      <c r="N134" s="10" t="s">
        <v>64</v>
      </c>
      <c r="O134" s="10" t="s">
        <v>64</v>
      </c>
      <c r="P134" s="10" t="s">
        <v>64</v>
      </c>
      <c r="Q134" s="10" t="s">
        <v>64</v>
      </c>
      <c r="R134" s="10" t="s">
        <v>64</v>
      </c>
      <c r="S134" s="10" t="s">
        <v>64</v>
      </c>
      <c r="T134" s="10" t="s">
        <v>65</v>
      </c>
      <c r="U134" s="10" t="s">
        <v>66</v>
      </c>
      <c r="V134" s="10" t="s">
        <v>67</v>
      </c>
      <c r="W134" s="10" t="s">
        <v>68</v>
      </c>
      <c r="X134" s="10" t="s">
        <v>68</v>
      </c>
      <c r="Y134" s="10" t="s">
        <v>228</v>
      </c>
      <c r="Z134" s="10" t="s">
        <v>59</v>
      </c>
      <c r="AA134" s="11" t="s">
        <v>306</v>
      </c>
      <c r="AB134" s="11" t="s">
        <v>306</v>
      </c>
      <c r="AC134" s="10" t="s">
        <v>59</v>
      </c>
      <c r="AD134" s="10" t="s">
        <v>71</v>
      </c>
      <c r="AE134" s="10" t="s">
        <v>72</v>
      </c>
      <c r="AF134" s="10" t="s">
        <v>553</v>
      </c>
      <c r="AG134" s="10" t="s">
        <v>59</v>
      </c>
      <c r="AH134" s="10" t="s">
        <v>59</v>
      </c>
      <c r="AI134" s="10" t="s">
        <v>59</v>
      </c>
      <c r="AJ134" s="10" t="s">
        <v>59</v>
      </c>
      <c r="AK134" s="10" t="s">
        <v>59</v>
      </c>
      <c r="AL134" s="10" t="s">
        <v>59</v>
      </c>
      <c r="AM134" s="10" t="s">
        <v>59</v>
      </c>
      <c r="AN134" s="10" t="s">
        <v>59</v>
      </c>
      <c r="AO134" s="10" t="s">
        <v>59</v>
      </c>
      <c r="AP134" s="10" t="s">
        <v>59</v>
      </c>
      <c r="AQ134" s="10" t="s">
        <v>59</v>
      </c>
      <c r="AR134" s="10" t="s">
        <v>59</v>
      </c>
      <c r="AS134" s="10" t="s">
        <v>59</v>
      </c>
      <c r="AT134" s="10" t="s">
        <v>59</v>
      </c>
      <c r="AU134" s="10" t="s">
        <v>64</v>
      </c>
      <c r="AV134" s="10" t="s">
        <v>64</v>
      </c>
      <c r="AW134" s="10" t="s">
        <v>64</v>
      </c>
      <c r="AX134" s="10" t="s">
        <v>64</v>
      </c>
      <c r="AY134" s="10" t="s">
        <v>64</v>
      </c>
      <c r="AZ134" s="10" t="s">
        <v>64</v>
      </c>
      <c r="BA134" s="10" t="s">
        <v>59</v>
      </c>
      <c r="BB134" s="10" t="s">
        <v>59</v>
      </c>
      <c r="BC134" s="10" t="s">
        <v>563</v>
      </c>
      <c r="BD134" s="10" t="s">
        <v>248</v>
      </c>
      <c r="BE134" s="10" t="s">
        <v>564</v>
      </c>
    </row>
    <row r="135" ht="45" spans="1:57">
      <c r="A135" s="10">
        <v>131</v>
      </c>
      <c r="B135" s="10" t="s">
        <v>58</v>
      </c>
      <c r="C135" s="10" t="s">
        <v>134</v>
      </c>
      <c r="D135" s="10" t="s">
        <v>284</v>
      </c>
      <c r="E135" s="10" t="s">
        <v>285</v>
      </c>
      <c r="F135" s="10" t="s">
        <v>312</v>
      </c>
      <c r="G135" s="11" t="s">
        <v>565</v>
      </c>
      <c r="H135" s="10" t="s">
        <v>545</v>
      </c>
      <c r="I135" s="14">
        <v>40</v>
      </c>
      <c r="J135" s="15" t="str">
        <f>VLOOKUP(G:G,[1]项目公开公示信息_1!$B:$P,15,0)</f>
        <v>新打井一口，配套安装机房、水泵等设施,水管800米。
</v>
      </c>
      <c r="K135" s="10" t="s">
        <v>64</v>
      </c>
      <c r="L135" s="10" t="s">
        <v>64</v>
      </c>
      <c r="M135" s="10" t="s">
        <v>64</v>
      </c>
      <c r="N135" s="10" t="s">
        <v>64</v>
      </c>
      <c r="O135" s="10" t="s">
        <v>64</v>
      </c>
      <c r="P135" s="10" t="s">
        <v>64</v>
      </c>
      <c r="Q135" s="10" t="s">
        <v>64</v>
      </c>
      <c r="R135" s="10" t="s">
        <v>64</v>
      </c>
      <c r="S135" s="10" t="s">
        <v>64</v>
      </c>
      <c r="T135" s="10" t="s">
        <v>65</v>
      </c>
      <c r="U135" s="10" t="s">
        <v>66</v>
      </c>
      <c r="V135" s="10" t="s">
        <v>67</v>
      </c>
      <c r="W135" s="10" t="s">
        <v>68</v>
      </c>
      <c r="X135" s="10" t="s">
        <v>68</v>
      </c>
      <c r="Y135" s="10" t="s">
        <v>92</v>
      </c>
      <c r="Z135" s="10" t="s">
        <v>59</v>
      </c>
      <c r="AA135" s="11" t="s">
        <v>306</v>
      </c>
      <c r="AB135" s="11" t="s">
        <v>306</v>
      </c>
      <c r="AC135" s="10" t="s">
        <v>59</v>
      </c>
      <c r="AD135" s="10" t="s">
        <v>71</v>
      </c>
      <c r="AE135" s="10" t="s">
        <v>72</v>
      </c>
      <c r="AF135" s="10" t="s">
        <v>392</v>
      </c>
      <c r="AG135" s="10" t="s">
        <v>59</v>
      </c>
      <c r="AH135" s="10" t="s">
        <v>59</v>
      </c>
      <c r="AI135" s="10" t="s">
        <v>59</v>
      </c>
      <c r="AJ135" s="10" t="s">
        <v>59</v>
      </c>
      <c r="AK135" s="10" t="s">
        <v>59</v>
      </c>
      <c r="AL135" s="10" t="s">
        <v>59</v>
      </c>
      <c r="AM135" s="10" t="s">
        <v>59</v>
      </c>
      <c r="AN135" s="10" t="s">
        <v>59</v>
      </c>
      <c r="AO135" s="10" t="s">
        <v>59</v>
      </c>
      <c r="AP135" s="10" t="s">
        <v>59</v>
      </c>
      <c r="AQ135" s="10" t="s">
        <v>59</v>
      </c>
      <c r="AR135" s="10" t="s">
        <v>59</v>
      </c>
      <c r="AS135" s="10" t="s">
        <v>59</v>
      </c>
      <c r="AT135" s="10" t="s">
        <v>59</v>
      </c>
      <c r="AU135" s="10" t="s">
        <v>64</v>
      </c>
      <c r="AV135" s="10" t="s">
        <v>64</v>
      </c>
      <c r="AW135" s="10" t="s">
        <v>64</v>
      </c>
      <c r="AX135" s="10" t="s">
        <v>64</v>
      </c>
      <c r="AY135" s="10" t="s">
        <v>64</v>
      </c>
      <c r="AZ135" s="10" t="s">
        <v>64</v>
      </c>
      <c r="BA135" s="10" t="s">
        <v>59</v>
      </c>
      <c r="BB135" s="10" t="s">
        <v>59</v>
      </c>
      <c r="BC135" s="10" t="s">
        <v>289</v>
      </c>
      <c r="BD135" s="10" t="s">
        <v>248</v>
      </c>
      <c r="BE135" s="10" t="s">
        <v>566</v>
      </c>
    </row>
    <row r="136" ht="30" spans="1:57">
      <c r="A136" s="10">
        <v>132</v>
      </c>
      <c r="B136" s="10" t="s">
        <v>58</v>
      </c>
      <c r="C136" s="10" t="s">
        <v>138</v>
      </c>
      <c r="D136" s="10" t="s">
        <v>60</v>
      </c>
      <c r="E136" s="10" t="s">
        <v>61</v>
      </c>
      <c r="F136" s="10" t="s">
        <v>567</v>
      </c>
      <c r="G136" s="11" t="s">
        <v>568</v>
      </c>
      <c r="H136" s="10" t="s">
        <v>569</v>
      </c>
      <c r="I136" s="14">
        <v>630</v>
      </c>
      <c r="J136" s="15" t="str">
        <f>VLOOKUP(G:G,[1]项目公开公示信息_1!$B:$P,15,0)</f>
        <v>计划建设总规模200亩，40栋栏舍，栏舍面积共53000 ㎡，住房、蛋库约8000平方米，化粪池7个等其他配套设施。</v>
      </c>
      <c r="K136" s="10" t="s">
        <v>64</v>
      </c>
      <c r="L136" s="10" t="s">
        <v>64</v>
      </c>
      <c r="M136" s="10" t="s">
        <v>64</v>
      </c>
      <c r="N136" s="10" t="s">
        <v>64</v>
      </c>
      <c r="O136" s="10" t="s">
        <v>64</v>
      </c>
      <c r="P136" s="10" t="s">
        <v>64</v>
      </c>
      <c r="Q136" s="10" t="s">
        <v>64</v>
      </c>
      <c r="R136" s="10" t="s">
        <v>64</v>
      </c>
      <c r="S136" s="10" t="s">
        <v>64</v>
      </c>
      <c r="T136" s="10" t="s">
        <v>65</v>
      </c>
      <c r="U136" s="10" t="s">
        <v>66</v>
      </c>
      <c r="V136" s="10" t="s">
        <v>67</v>
      </c>
      <c r="W136" s="10" t="s">
        <v>68</v>
      </c>
      <c r="X136" s="10" t="s">
        <v>68</v>
      </c>
      <c r="Y136" s="10" t="s">
        <v>570</v>
      </c>
      <c r="Z136" s="10" t="s">
        <v>68</v>
      </c>
      <c r="AA136" s="11" t="s">
        <v>571</v>
      </c>
      <c r="AB136" s="11" t="s">
        <v>571</v>
      </c>
      <c r="AC136" s="10" t="s">
        <v>59</v>
      </c>
      <c r="AD136" s="10" t="s">
        <v>71</v>
      </c>
      <c r="AE136" s="10" t="s">
        <v>428</v>
      </c>
      <c r="AF136" s="10" t="s">
        <v>572</v>
      </c>
      <c r="AG136" s="10" t="s">
        <v>59</v>
      </c>
      <c r="AH136" s="10" t="s">
        <v>59</v>
      </c>
      <c r="AI136" s="10" t="s">
        <v>59</v>
      </c>
      <c r="AJ136" s="10" t="s">
        <v>59</v>
      </c>
      <c r="AK136" s="10" t="s">
        <v>59</v>
      </c>
      <c r="AL136" s="10" t="s">
        <v>59</v>
      </c>
      <c r="AM136" s="10" t="s">
        <v>59</v>
      </c>
      <c r="AN136" s="10" t="s">
        <v>59</v>
      </c>
      <c r="AO136" s="10" t="s">
        <v>59</v>
      </c>
      <c r="AP136" s="10" t="s">
        <v>59</v>
      </c>
      <c r="AQ136" s="10" t="s">
        <v>59</v>
      </c>
      <c r="AR136" s="10" t="s">
        <v>59</v>
      </c>
      <c r="AS136" s="10" t="s">
        <v>59</v>
      </c>
      <c r="AT136" s="10" t="s">
        <v>59</v>
      </c>
      <c r="AU136" s="10" t="s">
        <v>64</v>
      </c>
      <c r="AV136" s="10" t="s">
        <v>64</v>
      </c>
      <c r="AW136" s="10" t="s">
        <v>64</v>
      </c>
      <c r="AX136" s="10" t="s">
        <v>64</v>
      </c>
      <c r="AY136" s="10" t="s">
        <v>64</v>
      </c>
      <c r="AZ136" s="10" t="s">
        <v>64</v>
      </c>
      <c r="BA136" s="10" t="s">
        <v>59</v>
      </c>
      <c r="BB136" s="10" t="s">
        <v>59</v>
      </c>
      <c r="BC136" s="10" t="s">
        <v>573</v>
      </c>
      <c r="BD136" s="10" t="s">
        <v>75</v>
      </c>
      <c r="BE136" s="10" t="s">
        <v>574</v>
      </c>
    </row>
    <row r="137" ht="43.5" spans="1:57">
      <c r="A137" s="10">
        <v>133</v>
      </c>
      <c r="B137" s="10" t="s">
        <v>58</v>
      </c>
      <c r="C137" s="10" t="s">
        <v>138</v>
      </c>
      <c r="D137" s="10" t="s">
        <v>60</v>
      </c>
      <c r="E137" s="10" t="s">
        <v>129</v>
      </c>
      <c r="F137" s="10" t="s">
        <v>167</v>
      </c>
      <c r="G137" s="11" t="s">
        <v>575</v>
      </c>
      <c r="H137" s="10" t="s">
        <v>576</v>
      </c>
      <c r="I137" s="14">
        <v>120</v>
      </c>
      <c r="J137" s="15" t="str">
        <f>VLOOKUP(G:G,[1]项目公开公示信息_1!$B:$P,15,0)</f>
        <v>新建高产糖料蔗种植示范基地产业道路1.5公里，路面宽3.5米、厚18厘米，压实砂石基层厚10厘米；两边培路肩宽各0.5米；合理设置涵洞、边沟、错车道等。</v>
      </c>
      <c r="K137" s="10" t="s">
        <v>64</v>
      </c>
      <c r="L137" s="10" t="s">
        <v>64</v>
      </c>
      <c r="M137" s="10" t="s">
        <v>64</v>
      </c>
      <c r="N137" s="10" t="s">
        <v>64</v>
      </c>
      <c r="O137" s="10" t="s">
        <v>64</v>
      </c>
      <c r="P137" s="10" t="s">
        <v>64</v>
      </c>
      <c r="Q137" s="10" t="s">
        <v>64</v>
      </c>
      <c r="R137" s="10" t="s">
        <v>64</v>
      </c>
      <c r="S137" s="10" t="s">
        <v>64</v>
      </c>
      <c r="T137" s="10" t="s">
        <v>65</v>
      </c>
      <c r="U137" s="10" t="s">
        <v>66</v>
      </c>
      <c r="V137" s="10" t="s">
        <v>67</v>
      </c>
      <c r="W137" s="10" t="s">
        <v>68</v>
      </c>
      <c r="X137" s="10" t="s">
        <v>68</v>
      </c>
      <c r="Y137" s="10" t="s">
        <v>69</v>
      </c>
      <c r="Z137" s="10" t="s">
        <v>68</v>
      </c>
      <c r="AA137" s="11" t="s">
        <v>571</v>
      </c>
      <c r="AB137" s="11" t="s">
        <v>571</v>
      </c>
      <c r="AC137" s="10" t="s">
        <v>59</v>
      </c>
      <c r="AD137" s="10" t="s">
        <v>71</v>
      </c>
      <c r="AE137" s="10" t="s">
        <v>577</v>
      </c>
      <c r="AF137" s="10" t="s">
        <v>346</v>
      </c>
      <c r="AG137" s="10" t="s">
        <v>59</v>
      </c>
      <c r="AH137" s="10" t="s">
        <v>59</v>
      </c>
      <c r="AI137" s="10" t="s">
        <v>59</v>
      </c>
      <c r="AJ137" s="10" t="s">
        <v>59</v>
      </c>
      <c r="AK137" s="10" t="s">
        <v>59</v>
      </c>
      <c r="AL137" s="10" t="s">
        <v>59</v>
      </c>
      <c r="AM137" s="10" t="s">
        <v>59</v>
      </c>
      <c r="AN137" s="10" t="s">
        <v>59</v>
      </c>
      <c r="AO137" s="10" t="s">
        <v>59</v>
      </c>
      <c r="AP137" s="10" t="s">
        <v>59</v>
      </c>
      <c r="AQ137" s="10" t="s">
        <v>59</v>
      </c>
      <c r="AR137" s="10" t="s">
        <v>59</v>
      </c>
      <c r="AS137" s="10" t="s">
        <v>59</v>
      </c>
      <c r="AT137" s="10" t="s">
        <v>59</v>
      </c>
      <c r="AU137" s="10" t="s">
        <v>64</v>
      </c>
      <c r="AV137" s="10" t="s">
        <v>64</v>
      </c>
      <c r="AW137" s="10" t="s">
        <v>64</v>
      </c>
      <c r="AX137" s="10" t="s">
        <v>64</v>
      </c>
      <c r="AY137" s="10" t="s">
        <v>64</v>
      </c>
      <c r="AZ137" s="10" t="s">
        <v>64</v>
      </c>
      <c r="BA137" s="10" t="s">
        <v>59</v>
      </c>
      <c r="BB137" s="10" t="s">
        <v>59</v>
      </c>
      <c r="BC137" s="10" t="s">
        <v>578</v>
      </c>
      <c r="BD137" s="10" t="s">
        <v>75</v>
      </c>
      <c r="BE137" s="10" t="s">
        <v>579</v>
      </c>
    </row>
    <row r="138" ht="28.5" spans="1:57">
      <c r="A138" s="10">
        <v>134</v>
      </c>
      <c r="B138" s="10" t="s">
        <v>58</v>
      </c>
      <c r="C138" s="10" t="s">
        <v>138</v>
      </c>
      <c r="D138" s="10" t="s">
        <v>60</v>
      </c>
      <c r="E138" s="10" t="s">
        <v>129</v>
      </c>
      <c r="F138" s="10" t="s">
        <v>167</v>
      </c>
      <c r="G138" s="11" t="s">
        <v>580</v>
      </c>
      <c r="H138" s="10" t="s">
        <v>581</v>
      </c>
      <c r="I138" s="14">
        <v>15</v>
      </c>
      <c r="J138" s="15" t="str">
        <f>VLOOKUP(G:G,[1]项目公开公示信息_1!$B:$P,15,0)</f>
        <v>建设一条排水渠宽50公分、深50公分、长350米，建设3个拦水坝高1.2米、长4米。</v>
      </c>
      <c r="K138" s="10" t="s">
        <v>64</v>
      </c>
      <c r="L138" s="10" t="s">
        <v>64</v>
      </c>
      <c r="M138" s="10" t="s">
        <v>64</v>
      </c>
      <c r="N138" s="10" t="s">
        <v>64</v>
      </c>
      <c r="O138" s="10" t="s">
        <v>64</v>
      </c>
      <c r="P138" s="10" t="s">
        <v>64</v>
      </c>
      <c r="Q138" s="10" t="s">
        <v>64</v>
      </c>
      <c r="R138" s="10" t="s">
        <v>64</v>
      </c>
      <c r="S138" s="10" t="s">
        <v>64</v>
      </c>
      <c r="T138" s="10" t="s">
        <v>65</v>
      </c>
      <c r="U138" s="10" t="s">
        <v>66</v>
      </c>
      <c r="V138" s="10" t="s">
        <v>67</v>
      </c>
      <c r="W138" s="10" t="s">
        <v>68</v>
      </c>
      <c r="X138" s="10" t="s">
        <v>68</v>
      </c>
      <c r="Y138" s="10" t="s">
        <v>69</v>
      </c>
      <c r="Z138" s="10" t="s">
        <v>68</v>
      </c>
      <c r="AA138" s="11" t="s">
        <v>571</v>
      </c>
      <c r="AB138" s="11" t="s">
        <v>571</v>
      </c>
      <c r="AC138" s="10" t="s">
        <v>59</v>
      </c>
      <c r="AD138" s="10" t="s">
        <v>71</v>
      </c>
      <c r="AE138" s="10" t="s">
        <v>428</v>
      </c>
      <c r="AF138" s="10" t="s">
        <v>346</v>
      </c>
      <c r="AG138" s="10" t="s">
        <v>59</v>
      </c>
      <c r="AH138" s="10" t="s">
        <v>59</v>
      </c>
      <c r="AI138" s="10" t="s">
        <v>59</v>
      </c>
      <c r="AJ138" s="10" t="s">
        <v>59</v>
      </c>
      <c r="AK138" s="10" t="s">
        <v>59</v>
      </c>
      <c r="AL138" s="10" t="s">
        <v>59</v>
      </c>
      <c r="AM138" s="10" t="s">
        <v>59</v>
      </c>
      <c r="AN138" s="10" t="s">
        <v>59</v>
      </c>
      <c r="AO138" s="10" t="s">
        <v>59</v>
      </c>
      <c r="AP138" s="10" t="s">
        <v>59</v>
      </c>
      <c r="AQ138" s="10" t="s">
        <v>59</v>
      </c>
      <c r="AR138" s="10" t="s">
        <v>59</v>
      </c>
      <c r="AS138" s="10" t="s">
        <v>59</v>
      </c>
      <c r="AT138" s="10" t="s">
        <v>59</v>
      </c>
      <c r="AU138" s="10" t="s">
        <v>64</v>
      </c>
      <c r="AV138" s="10" t="s">
        <v>64</v>
      </c>
      <c r="AW138" s="10" t="s">
        <v>64</v>
      </c>
      <c r="AX138" s="10" t="s">
        <v>64</v>
      </c>
      <c r="AY138" s="10" t="s">
        <v>64</v>
      </c>
      <c r="AZ138" s="10" t="s">
        <v>64</v>
      </c>
      <c r="BA138" s="10" t="s">
        <v>59</v>
      </c>
      <c r="BB138" s="10" t="s">
        <v>59</v>
      </c>
      <c r="BC138" s="10" t="s">
        <v>582</v>
      </c>
      <c r="BD138" s="10" t="s">
        <v>75</v>
      </c>
      <c r="BE138" s="10" t="s">
        <v>583</v>
      </c>
    </row>
    <row r="139" ht="30" spans="1:57">
      <c r="A139" s="10">
        <v>135</v>
      </c>
      <c r="B139" s="10" t="s">
        <v>58</v>
      </c>
      <c r="C139" s="10" t="s">
        <v>138</v>
      </c>
      <c r="D139" s="10" t="s">
        <v>60</v>
      </c>
      <c r="E139" s="10" t="s">
        <v>129</v>
      </c>
      <c r="F139" s="10" t="s">
        <v>167</v>
      </c>
      <c r="G139" s="11" t="s">
        <v>584</v>
      </c>
      <c r="H139" s="10" t="s">
        <v>585</v>
      </c>
      <c r="I139" s="14">
        <v>135</v>
      </c>
      <c r="J139" s="15" t="str">
        <f>VLOOKUP(G:G,[1]项目公开公示信息_1!$B:$P,15,0)</f>
        <v>硬化路面长1.8公里、路面宽3.5米、厚18厘米，压实砂石基层厚10厘米；两边培路肩宽各0.5米；合理设置涵洞、边沟、错车道等</v>
      </c>
      <c r="K139" s="10" t="s">
        <v>64</v>
      </c>
      <c r="L139" s="10" t="s">
        <v>64</v>
      </c>
      <c r="M139" s="10" t="s">
        <v>64</v>
      </c>
      <c r="N139" s="10" t="s">
        <v>64</v>
      </c>
      <c r="O139" s="10" t="s">
        <v>64</v>
      </c>
      <c r="P139" s="10" t="s">
        <v>64</v>
      </c>
      <c r="Q139" s="10" t="s">
        <v>64</v>
      </c>
      <c r="R139" s="10" t="s">
        <v>64</v>
      </c>
      <c r="S139" s="10" t="s">
        <v>64</v>
      </c>
      <c r="T139" s="10" t="s">
        <v>65</v>
      </c>
      <c r="U139" s="10" t="s">
        <v>66</v>
      </c>
      <c r="V139" s="10" t="s">
        <v>67</v>
      </c>
      <c r="W139" s="10" t="s">
        <v>68</v>
      </c>
      <c r="X139" s="10" t="s">
        <v>68</v>
      </c>
      <c r="Y139" s="10" t="s">
        <v>69</v>
      </c>
      <c r="Z139" s="10" t="s">
        <v>68</v>
      </c>
      <c r="AA139" s="11" t="s">
        <v>571</v>
      </c>
      <c r="AB139" s="11" t="s">
        <v>571</v>
      </c>
      <c r="AC139" s="10" t="s">
        <v>59</v>
      </c>
      <c r="AD139" s="10" t="s">
        <v>71</v>
      </c>
      <c r="AE139" s="10" t="s">
        <v>428</v>
      </c>
      <c r="AF139" s="10" t="s">
        <v>346</v>
      </c>
      <c r="AG139" s="10" t="s">
        <v>59</v>
      </c>
      <c r="AH139" s="10" t="s">
        <v>59</v>
      </c>
      <c r="AI139" s="10" t="s">
        <v>59</v>
      </c>
      <c r="AJ139" s="10" t="s">
        <v>59</v>
      </c>
      <c r="AK139" s="10" t="s">
        <v>59</v>
      </c>
      <c r="AL139" s="10" t="s">
        <v>59</v>
      </c>
      <c r="AM139" s="10" t="s">
        <v>59</v>
      </c>
      <c r="AN139" s="10" t="s">
        <v>59</v>
      </c>
      <c r="AO139" s="10" t="s">
        <v>59</v>
      </c>
      <c r="AP139" s="10" t="s">
        <v>59</v>
      </c>
      <c r="AQ139" s="10" t="s">
        <v>59</v>
      </c>
      <c r="AR139" s="10" t="s">
        <v>59</v>
      </c>
      <c r="AS139" s="10" t="s">
        <v>59</v>
      </c>
      <c r="AT139" s="10" t="s">
        <v>59</v>
      </c>
      <c r="AU139" s="10" t="s">
        <v>64</v>
      </c>
      <c r="AV139" s="10" t="s">
        <v>64</v>
      </c>
      <c r="AW139" s="10" t="s">
        <v>64</v>
      </c>
      <c r="AX139" s="10" t="s">
        <v>64</v>
      </c>
      <c r="AY139" s="10" t="s">
        <v>64</v>
      </c>
      <c r="AZ139" s="10" t="s">
        <v>64</v>
      </c>
      <c r="BA139" s="10" t="s">
        <v>59</v>
      </c>
      <c r="BB139" s="10" t="s">
        <v>59</v>
      </c>
      <c r="BC139" s="10" t="s">
        <v>586</v>
      </c>
      <c r="BD139" s="10" t="s">
        <v>75</v>
      </c>
      <c r="BE139" s="10" t="s">
        <v>587</v>
      </c>
    </row>
    <row r="140" ht="30" spans="1:57">
      <c r="A140" s="10">
        <v>136</v>
      </c>
      <c r="B140" s="10" t="s">
        <v>58</v>
      </c>
      <c r="C140" s="10" t="s">
        <v>138</v>
      </c>
      <c r="D140" s="10" t="s">
        <v>60</v>
      </c>
      <c r="E140" s="10" t="s">
        <v>129</v>
      </c>
      <c r="F140" s="10" t="s">
        <v>167</v>
      </c>
      <c r="G140" s="11" t="s">
        <v>588</v>
      </c>
      <c r="H140" s="10" t="s">
        <v>195</v>
      </c>
      <c r="I140" s="14">
        <v>60</v>
      </c>
      <c r="J140" s="15" t="str">
        <f>VLOOKUP(G:G,[1]项目公开公示信息_1!$B:$P,15,0)</f>
        <v>硬化路面长0.8公里、路面宽3.5米、厚18厘米，压实砂石基层厚10厘米；两边培路肩宽各0.5米；合理设置涵洞、边沟、错车道等</v>
      </c>
      <c r="K140" s="10" t="s">
        <v>64</v>
      </c>
      <c r="L140" s="10" t="s">
        <v>64</v>
      </c>
      <c r="M140" s="10" t="s">
        <v>64</v>
      </c>
      <c r="N140" s="10" t="s">
        <v>64</v>
      </c>
      <c r="O140" s="10" t="s">
        <v>64</v>
      </c>
      <c r="P140" s="10" t="s">
        <v>64</v>
      </c>
      <c r="Q140" s="10" t="s">
        <v>64</v>
      </c>
      <c r="R140" s="10" t="s">
        <v>64</v>
      </c>
      <c r="S140" s="10" t="s">
        <v>64</v>
      </c>
      <c r="T140" s="10" t="s">
        <v>65</v>
      </c>
      <c r="U140" s="10" t="s">
        <v>66</v>
      </c>
      <c r="V140" s="10" t="s">
        <v>67</v>
      </c>
      <c r="W140" s="10" t="s">
        <v>68</v>
      </c>
      <c r="X140" s="10" t="s">
        <v>68</v>
      </c>
      <c r="Y140" s="10" t="s">
        <v>69</v>
      </c>
      <c r="Z140" s="10" t="s">
        <v>68</v>
      </c>
      <c r="AA140" s="11" t="s">
        <v>571</v>
      </c>
      <c r="AB140" s="11" t="s">
        <v>571</v>
      </c>
      <c r="AC140" s="10" t="s">
        <v>59</v>
      </c>
      <c r="AD140" s="10" t="s">
        <v>71</v>
      </c>
      <c r="AE140" s="10" t="s">
        <v>428</v>
      </c>
      <c r="AF140" s="10" t="s">
        <v>346</v>
      </c>
      <c r="AG140" s="10" t="s">
        <v>59</v>
      </c>
      <c r="AH140" s="10" t="s">
        <v>59</v>
      </c>
      <c r="AI140" s="10" t="s">
        <v>59</v>
      </c>
      <c r="AJ140" s="10" t="s">
        <v>59</v>
      </c>
      <c r="AK140" s="10" t="s">
        <v>59</v>
      </c>
      <c r="AL140" s="10" t="s">
        <v>59</v>
      </c>
      <c r="AM140" s="10" t="s">
        <v>59</v>
      </c>
      <c r="AN140" s="10" t="s">
        <v>59</v>
      </c>
      <c r="AO140" s="10" t="s">
        <v>59</v>
      </c>
      <c r="AP140" s="10" t="s">
        <v>59</v>
      </c>
      <c r="AQ140" s="10" t="s">
        <v>59</v>
      </c>
      <c r="AR140" s="10" t="s">
        <v>59</v>
      </c>
      <c r="AS140" s="10" t="s">
        <v>59</v>
      </c>
      <c r="AT140" s="10" t="s">
        <v>59</v>
      </c>
      <c r="AU140" s="10" t="s">
        <v>64</v>
      </c>
      <c r="AV140" s="10" t="s">
        <v>64</v>
      </c>
      <c r="AW140" s="10" t="s">
        <v>64</v>
      </c>
      <c r="AX140" s="10" t="s">
        <v>64</v>
      </c>
      <c r="AY140" s="10" t="s">
        <v>64</v>
      </c>
      <c r="AZ140" s="10" t="s">
        <v>64</v>
      </c>
      <c r="BA140" s="10" t="s">
        <v>59</v>
      </c>
      <c r="BB140" s="10" t="s">
        <v>59</v>
      </c>
      <c r="BC140" s="10" t="s">
        <v>196</v>
      </c>
      <c r="BD140" s="10" t="s">
        <v>75</v>
      </c>
      <c r="BE140" s="10" t="s">
        <v>589</v>
      </c>
    </row>
    <row r="141" ht="15" spans="1:57">
      <c r="A141" s="10">
        <v>137</v>
      </c>
      <c r="B141" s="10" t="s">
        <v>58</v>
      </c>
      <c r="C141" s="10" t="s">
        <v>141</v>
      </c>
      <c r="D141" s="10" t="s">
        <v>60</v>
      </c>
      <c r="E141" s="10" t="s">
        <v>129</v>
      </c>
      <c r="F141" s="10" t="s">
        <v>167</v>
      </c>
      <c r="G141" s="11" t="s">
        <v>590</v>
      </c>
      <c r="H141" s="10" t="s">
        <v>591</v>
      </c>
      <c r="I141" s="14">
        <v>15</v>
      </c>
      <c r="J141" s="15" t="str">
        <f>VLOOKUP(G:G,[1]项目公开公示信息_1!$B:$P,15,0)</f>
        <v>长200米，宽3.5米产业路硬化，渠道排水60米。</v>
      </c>
      <c r="K141" s="10" t="s">
        <v>64</v>
      </c>
      <c r="L141" s="10" t="s">
        <v>64</v>
      </c>
      <c r="M141" s="10" t="s">
        <v>64</v>
      </c>
      <c r="N141" s="10" t="s">
        <v>64</v>
      </c>
      <c r="O141" s="10" t="s">
        <v>64</v>
      </c>
      <c r="P141" s="10" t="s">
        <v>64</v>
      </c>
      <c r="Q141" s="10" t="s">
        <v>64</v>
      </c>
      <c r="R141" s="10" t="s">
        <v>64</v>
      </c>
      <c r="S141" s="10" t="s">
        <v>64</v>
      </c>
      <c r="T141" s="10" t="s">
        <v>65</v>
      </c>
      <c r="U141" s="10" t="s">
        <v>66</v>
      </c>
      <c r="V141" s="10" t="s">
        <v>67</v>
      </c>
      <c r="W141" s="10" t="s">
        <v>68</v>
      </c>
      <c r="X141" s="10" t="s">
        <v>68</v>
      </c>
      <c r="Y141" s="10" t="s">
        <v>69</v>
      </c>
      <c r="Z141" s="10" t="s">
        <v>59</v>
      </c>
      <c r="AA141" s="11" t="s">
        <v>112</v>
      </c>
      <c r="AB141" s="11" t="s">
        <v>112</v>
      </c>
      <c r="AC141" s="10" t="s">
        <v>59</v>
      </c>
      <c r="AD141" s="10" t="s">
        <v>71</v>
      </c>
      <c r="AE141" s="10" t="s">
        <v>113</v>
      </c>
      <c r="AF141" s="10" t="s">
        <v>592</v>
      </c>
      <c r="AG141" s="10" t="s">
        <v>59</v>
      </c>
      <c r="AH141" s="10" t="s">
        <v>59</v>
      </c>
      <c r="AI141" s="10" t="s">
        <v>59</v>
      </c>
      <c r="AJ141" s="10" t="s">
        <v>59</v>
      </c>
      <c r="AK141" s="10" t="s">
        <v>59</v>
      </c>
      <c r="AL141" s="10" t="s">
        <v>59</v>
      </c>
      <c r="AM141" s="10" t="s">
        <v>59</v>
      </c>
      <c r="AN141" s="10" t="s">
        <v>59</v>
      </c>
      <c r="AO141" s="10" t="s">
        <v>59</v>
      </c>
      <c r="AP141" s="10" t="s">
        <v>59</v>
      </c>
      <c r="AQ141" s="10" t="s">
        <v>59</v>
      </c>
      <c r="AR141" s="10" t="s">
        <v>59</v>
      </c>
      <c r="AS141" s="10" t="s">
        <v>59</v>
      </c>
      <c r="AT141" s="10" t="s">
        <v>59</v>
      </c>
      <c r="AU141" s="10" t="s">
        <v>64</v>
      </c>
      <c r="AV141" s="10" t="s">
        <v>64</v>
      </c>
      <c r="AW141" s="10" t="s">
        <v>64</v>
      </c>
      <c r="AX141" s="10" t="s">
        <v>64</v>
      </c>
      <c r="AY141" s="10" t="s">
        <v>64</v>
      </c>
      <c r="AZ141" s="10" t="s">
        <v>64</v>
      </c>
      <c r="BA141" s="10" t="s">
        <v>59</v>
      </c>
      <c r="BB141" s="10" t="s">
        <v>59</v>
      </c>
      <c r="BC141" s="10" t="s">
        <v>593</v>
      </c>
      <c r="BD141" s="10" t="s">
        <v>248</v>
      </c>
      <c r="BE141" s="10" t="s">
        <v>594</v>
      </c>
    </row>
    <row r="142" ht="15" spans="1:57">
      <c r="A142" s="10">
        <v>138</v>
      </c>
      <c r="B142" s="10" t="s">
        <v>58</v>
      </c>
      <c r="C142" s="10" t="s">
        <v>141</v>
      </c>
      <c r="D142" s="10" t="s">
        <v>60</v>
      </c>
      <c r="E142" s="10" t="s">
        <v>129</v>
      </c>
      <c r="F142" s="10" t="s">
        <v>167</v>
      </c>
      <c r="G142" s="11" t="s">
        <v>595</v>
      </c>
      <c r="H142" s="10" t="s">
        <v>596</v>
      </c>
      <c r="I142" s="14">
        <v>40</v>
      </c>
      <c r="J142" s="15" t="str">
        <f>VLOOKUP(G:G,[1]项目公开公示信息_1!$B:$P,15,0)</f>
        <v>道路硬化规格500米X4米X0.2米</v>
      </c>
      <c r="K142" s="10" t="s">
        <v>64</v>
      </c>
      <c r="L142" s="10" t="s">
        <v>64</v>
      </c>
      <c r="M142" s="10" t="s">
        <v>64</v>
      </c>
      <c r="N142" s="10" t="s">
        <v>64</v>
      </c>
      <c r="O142" s="10" t="s">
        <v>64</v>
      </c>
      <c r="P142" s="10" t="s">
        <v>64</v>
      </c>
      <c r="Q142" s="10" t="s">
        <v>64</v>
      </c>
      <c r="R142" s="10" t="s">
        <v>64</v>
      </c>
      <c r="S142" s="10" t="s">
        <v>64</v>
      </c>
      <c r="T142" s="10" t="s">
        <v>65</v>
      </c>
      <c r="U142" s="10" t="s">
        <v>66</v>
      </c>
      <c r="V142" s="10" t="s">
        <v>67</v>
      </c>
      <c r="W142" s="10" t="s">
        <v>68</v>
      </c>
      <c r="X142" s="10" t="s">
        <v>68</v>
      </c>
      <c r="Y142" s="10" t="s">
        <v>69</v>
      </c>
      <c r="Z142" s="10" t="s">
        <v>59</v>
      </c>
      <c r="AA142" s="11" t="s">
        <v>112</v>
      </c>
      <c r="AB142" s="11" t="s">
        <v>112</v>
      </c>
      <c r="AC142" s="10" t="s">
        <v>59</v>
      </c>
      <c r="AD142" s="10" t="s">
        <v>71</v>
      </c>
      <c r="AE142" s="10" t="s">
        <v>113</v>
      </c>
      <c r="AF142" s="10" t="s">
        <v>592</v>
      </c>
      <c r="AG142" s="10" t="s">
        <v>59</v>
      </c>
      <c r="AH142" s="10" t="s">
        <v>59</v>
      </c>
      <c r="AI142" s="10" t="s">
        <v>59</v>
      </c>
      <c r="AJ142" s="10" t="s">
        <v>59</v>
      </c>
      <c r="AK142" s="10" t="s">
        <v>59</v>
      </c>
      <c r="AL142" s="10" t="s">
        <v>59</v>
      </c>
      <c r="AM142" s="10" t="s">
        <v>59</v>
      </c>
      <c r="AN142" s="10" t="s">
        <v>59</v>
      </c>
      <c r="AO142" s="10" t="s">
        <v>59</v>
      </c>
      <c r="AP142" s="10" t="s">
        <v>59</v>
      </c>
      <c r="AQ142" s="10" t="s">
        <v>59</v>
      </c>
      <c r="AR142" s="10" t="s">
        <v>59</v>
      </c>
      <c r="AS142" s="10" t="s">
        <v>59</v>
      </c>
      <c r="AT142" s="10" t="s">
        <v>59</v>
      </c>
      <c r="AU142" s="10" t="s">
        <v>64</v>
      </c>
      <c r="AV142" s="10" t="s">
        <v>64</v>
      </c>
      <c r="AW142" s="10" t="s">
        <v>64</v>
      </c>
      <c r="AX142" s="10" t="s">
        <v>64</v>
      </c>
      <c r="AY142" s="10" t="s">
        <v>64</v>
      </c>
      <c r="AZ142" s="10" t="s">
        <v>64</v>
      </c>
      <c r="BA142" s="10" t="s">
        <v>59</v>
      </c>
      <c r="BB142" s="10" t="s">
        <v>59</v>
      </c>
      <c r="BC142" s="10" t="s">
        <v>597</v>
      </c>
      <c r="BD142" s="10" t="s">
        <v>248</v>
      </c>
      <c r="BE142" s="10" t="s">
        <v>598</v>
      </c>
    </row>
    <row r="143" ht="15" spans="1:57">
      <c r="A143" s="10">
        <v>139</v>
      </c>
      <c r="B143" s="10" t="s">
        <v>58</v>
      </c>
      <c r="C143" s="10" t="s">
        <v>141</v>
      </c>
      <c r="D143" s="10" t="s">
        <v>60</v>
      </c>
      <c r="E143" s="10" t="s">
        <v>129</v>
      </c>
      <c r="F143" s="10" t="s">
        <v>167</v>
      </c>
      <c r="G143" s="11" t="s">
        <v>599</v>
      </c>
      <c r="H143" s="10" t="s">
        <v>591</v>
      </c>
      <c r="I143" s="14">
        <v>20</v>
      </c>
      <c r="J143" s="15" t="str">
        <f>VLOOKUP(G:G,[1]项目公开公示信息_1!$B:$P,15,0)</f>
        <v>新建50*50*50三面光灌排购500米</v>
      </c>
      <c r="K143" s="10" t="s">
        <v>64</v>
      </c>
      <c r="L143" s="10" t="s">
        <v>64</v>
      </c>
      <c r="M143" s="10" t="s">
        <v>64</v>
      </c>
      <c r="N143" s="10" t="s">
        <v>64</v>
      </c>
      <c r="O143" s="10" t="s">
        <v>64</v>
      </c>
      <c r="P143" s="10" t="s">
        <v>64</v>
      </c>
      <c r="Q143" s="10" t="s">
        <v>64</v>
      </c>
      <c r="R143" s="10" t="s">
        <v>64</v>
      </c>
      <c r="S143" s="10" t="s">
        <v>64</v>
      </c>
      <c r="T143" s="10" t="s">
        <v>65</v>
      </c>
      <c r="U143" s="10" t="s">
        <v>66</v>
      </c>
      <c r="V143" s="10" t="s">
        <v>67</v>
      </c>
      <c r="W143" s="10" t="s">
        <v>68</v>
      </c>
      <c r="X143" s="10" t="s">
        <v>68</v>
      </c>
      <c r="Y143" s="10" t="s">
        <v>69</v>
      </c>
      <c r="Z143" s="10" t="s">
        <v>68</v>
      </c>
      <c r="AA143" s="11" t="s">
        <v>112</v>
      </c>
      <c r="AB143" s="11" t="s">
        <v>112</v>
      </c>
      <c r="AC143" s="10" t="s">
        <v>59</v>
      </c>
      <c r="AD143" s="10" t="s">
        <v>71</v>
      </c>
      <c r="AE143" s="10" t="s">
        <v>113</v>
      </c>
      <c r="AF143" s="10" t="s">
        <v>592</v>
      </c>
      <c r="AG143" s="10" t="s">
        <v>59</v>
      </c>
      <c r="AH143" s="10" t="s">
        <v>59</v>
      </c>
      <c r="AI143" s="10" t="s">
        <v>59</v>
      </c>
      <c r="AJ143" s="10" t="s">
        <v>59</v>
      </c>
      <c r="AK143" s="10" t="s">
        <v>59</v>
      </c>
      <c r="AL143" s="10" t="s">
        <v>59</v>
      </c>
      <c r="AM143" s="10" t="s">
        <v>59</v>
      </c>
      <c r="AN143" s="10" t="s">
        <v>59</v>
      </c>
      <c r="AO143" s="10" t="s">
        <v>59</v>
      </c>
      <c r="AP143" s="10" t="s">
        <v>59</v>
      </c>
      <c r="AQ143" s="10" t="s">
        <v>59</v>
      </c>
      <c r="AR143" s="10" t="s">
        <v>59</v>
      </c>
      <c r="AS143" s="10" t="s">
        <v>59</v>
      </c>
      <c r="AT143" s="10" t="s">
        <v>59</v>
      </c>
      <c r="AU143" s="10" t="s">
        <v>64</v>
      </c>
      <c r="AV143" s="10" t="s">
        <v>64</v>
      </c>
      <c r="AW143" s="10" t="s">
        <v>64</v>
      </c>
      <c r="AX143" s="10" t="s">
        <v>64</v>
      </c>
      <c r="AY143" s="10" t="s">
        <v>64</v>
      </c>
      <c r="AZ143" s="10" t="s">
        <v>64</v>
      </c>
      <c r="BA143" s="10" t="s">
        <v>59</v>
      </c>
      <c r="BB143" s="10" t="s">
        <v>59</v>
      </c>
      <c r="BC143" s="10" t="s">
        <v>163</v>
      </c>
      <c r="BD143" s="10" t="s">
        <v>75</v>
      </c>
      <c r="BE143" s="10" t="s">
        <v>600</v>
      </c>
    </row>
    <row r="144" ht="30" spans="1:57">
      <c r="A144" s="10">
        <v>140</v>
      </c>
      <c r="B144" s="10" t="s">
        <v>58</v>
      </c>
      <c r="C144" s="10" t="s">
        <v>141</v>
      </c>
      <c r="D144" s="10" t="s">
        <v>284</v>
      </c>
      <c r="E144" s="10" t="s">
        <v>285</v>
      </c>
      <c r="F144" s="10" t="s">
        <v>286</v>
      </c>
      <c r="G144" s="11" t="s">
        <v>601</v>
      </c>
      <c r="H144" s="10" t="s">
        <v>591</v>
      </c>
      <c r="I144" s="14">
        <v>15</v>
      </c>
      <c r="J144" s="15" t="str">
        <f>VLOOKUP(G:G,[1]项目公开公示信息_1!$B:$P,15,0)</f>
        <v>长350米,3.米2宽进屯道路硬化
</v>
      </c>
      <c r="K144" s="10" t="s">
        <v>64</v>
      </c>
      <c r="L144" s="10" t="s">
        <v>64</v>
      </c>
      <c r="M144" s="10" t="s">
        <v>64</v>
      </c>
      <c r="N144" s="10" t="s">
        <v>64</v>
      </c>
      <c r="O144" s="10" t="s">
        <v>64</v>
      </c>
      <c r="P144" s="10" t="s">
        <v>64</v>
      </c>
      <c r="Q144" s="10" t="s">
        <v>64</v>
      </c>
      <c r="R144" s="10" t="s">
        <v>64</v>
      </c>
      <c r="S144" s="10" t="s">
        <v>64</v>
      </c>
      <c r="T144" s="10" t="s">
        <v>65</v>
      </c>
      <c r="U144" s="10" t="s">
        <v>66</v>
      </c>
      <c r="V144" s="10" t="s">
        <v>67</v>
      </c>
      <c r="W144" s="10" t="s">
        <v>68</v>
      </c>
      <c r="X144" s="10" t="s">
        <v>68</v>
      </c>
      <c r="Y144" s="10" t="s">
        <v>69</v>
      </c>
      <c r="Z144" s="10" t="s">
        <v>59</v>
      </c>
      <c r="AA144" s="11" t="s">
        <v>112</v>
      </c>
      <c r="AB144" s="11" t="s">
        <v>112</v>
      </c>
      <c r="AC144" s="10" t="s">
        <v>59</v>
      </c>
      <c r="AD144" s="10" t="s">
        <v>71</v>
      </c>
      <c r="AE144" s="10" t="s">
        <v>113</v>
      </c>
      <c r="AF144" s="10" t="s">
        <v>592</v>
      </c>
      <c r="AG144" s="10" t="s">
        <v>59</v>
      </c>
      <c r="AH144" s="10" t="s">
        <v>59</v>
      </c>
      <c r="AI144" s="10" t="s">
        <v>59</v>
      </c>
      <c r="AJ144" s="10" t="s">
        <v>59</v>
      </c>
      <c r="AK144" s="10" t="s">
        <v>59</v>
      </c>
      <c r="AL144" s="10" t="s">
        <v>59</v>
      </c>
      <c r="AM144" s="10" t="s">
        <v>59</v>
      </c>
      <c r="AN144" s="10" t="s">
        <v>59</v>
      </c>
      <c r="AO144" s="10" t="s">
        <v>59</v>
      </c>
      <c r="AP144" s="10" t="s">
        <v>59</v>
      </c>
      <c r="AQ144" s="10" t="s">
        <v>59</v>
      </c>
      <c r="AR144" s="10" t="s">
        <v>59</v>
      </c>
      <c r="AS144" s="10" t="s">
        <v>59</v>
      </c>
      <c r="AT144" s="10" t="s">
        <v>59</v>
      </c>
      <c r="AU144" s="10" t="s">
        <v>64</v>
      </c>
      <c r="AV144" s="10" t="s">
        <v>64</v>
      </c>
      <c r="AW144" s="10" t="s">
        <v>64</v>
      </c>
      <c r="AX144" s="10" t="s">
        <v>64</v>
      </c>
      <c r="AY144" s="10" t="s">
        <v>64</v>
      </c>
      <c r="AZ144" s="10" t="s">
        <v>64</v>
      </c>
      <c r="BA144" s="10" t="s">
        <v>59</v>
      </c>
      <c r="BB144" s="10" t="s">
        <v>59</v>
      </c>
      <c r="BC144" s="10" t="s">
        <v>593</v>
      </c>
      <c r="BD144" s="10" t="s">
        <v>248</v>
      </c>
      <c r="BE144" s="10" t="s">
        <v>602</v>
      </c>
    </row>
    <row r="145" ht="15" spans="1:57">
      <c r="A145" s="10">
        <v>141</v>
      </c>
      <c r="B145" s="10" t="s">
        <v>58</v>
      </c>
      <c r="C145" s="10" t="s">
        <v>141</v>
      </c>
      <c r="D145" s="10" t="s">
        <v>284</v>
      </c>
      <c r="E145" s="10" t="s">
        <v>285</v>
      </c>
      <c r="F145" s="10" t="s">
        <v>312</v>
      </c>
      <c r="G145" s="11" t="s">
        <v>603</v>
      </c>
      <c r="H145" s="10" t="s">
        <v>604</v>
      </c>
      <c r="I145" s="14">
        <v>25</v>
      </c>
      <c r="J145" s="15" t="str">
        <f>VLOOKUP(G:G,[1]项目公开公示信息_1!$B:$P,15,0)</f>
        <v>红妙屯人畜饮水工程水管更换项目3000米</v>
      </c>
      <c r="K145" s="10" t="s">
        <v>64</v>
      </c>
      <c r="L145" s="10" t="s">
        <v>64</v>
      </c>
      <c r="M145" s="10" t="s">
        <v>64</v>
      </c>
      <c r="N145" s="10" t="s">
        <v>64</v>
      </c>
      <c r="O145" s="10" t="s">
        <v>64</v>
      </c>
      <c r="P145" s="10" t="s">
        <v>64</v>
      </c>
      <c r="Q145" s="10" t="s">
        <v>64</v>
      </c>
      <c r="R145" s="10" t="s">
        <v>64</v>
      </c>
      <c r="S145" s="10" t="s">
        <v>64</v>
      </c>
      <c r="T145" s="10" t="s">
        <v>65</v>
      </c>
      <c r="U145" s="10" t="s">
        <v>66</v>
      </c>
      <c r="V145" s="10" t="s">
        <v>67</v>
      </c>
      <c r="W145" s="10" t="s">
        <v>68</v>
      </c>
      <c r="X145" s="10" t="s">
        <v>68</v>
      </c>
      <c r="Y145" s="10" t="s">
        <v>69</v>
      </c>
      <c r="Z145" s="10" t="s">
        <v>59</v>
      </c>
      <c r="AA145" s="11" t="s">
        <v>112</v>
      </c>
      <c r="AB145" s="11" t="s">
        <v>112</v>
      </c>
      <c r="AC145" s="10" t="s">
        <v>59</v>
      </c>
      <c r="AD145" s="10" t="s">
        <v>71</v>
      </c>
      <c r="AE145" s="10" t="s">
        <v>113</v>
      </c>
      <c r="AF145" s="10" t="s">
        <v>592</v>
      </c>
      <c r="AG145" s="10" t="s">
        <v>59</v>
      </c>
      <c r="AH145" s="10" t="s">
        <v>59</v>
      </c>
      <c r="AI145" s="10" t="s">
        <v>59</v>
      </c>
      <c r="AJ145" s="10" t="s">
        <v>59</v>
      </c>
      <c r="AK145" s="10" t="s">
        <v>59</v>
      </c>
      <c r="AL145" s="10" t="s">
        <v>59</v>
      </c>
      <c r="AM145" s="10" t="s">
        <v>59</v>
      </c>
      <c r="AN145" s="10" t="s">
        <v>59</v>
      </c>
      <c r="AO145" s="10" t="s">
        <v>59</v>
      </c>
      <c r="AP145" s="10" t="s">
        <v>59</v>
      </c>
      <c r="AQ145" s="10" t="s">
        <v>59</v>
      </c>
      <c r="AR145" s="10" t="s">
        <v>59</v>
      </c>
      <c r="AS145" s="10" t="s">
        <v>59</v>
      </c>
      <c r="AT145" s="10" t="s">
        <v>59</v>
      </c>
      <c r="AU145" s="10" t="s">
        <v>64</v>
      </c>
      <c r="AV145" s="10" t="s">
        <v>64</v>
      </c>
      <c r="AW145" s="10" t="s">
        <v>64</v>
      </c>
      <c r="AX145" s="10" t="s">
        <v>64</v>
      </c>
      <c r="AY145" s="10" t="s">
        <v>64</v>
      </c>
      <c r="AZ145" s="10" t="s">
        <v>64</v>
      </c>
      <c r="BA145" s="10" t="s">
        <v>59</v>
      </c>
      <c r="BB145" s="10" t="s">
        <v>59</v>
      </c>
      <c r="BC145" s="10" t="s">
        <v>605</v>
      </c>
      <c r="BD145" s="10" t="s">
        <v>248</v>
      </c>
      <c r="BE145" s="10" t="s">
        <v>606</v>
      </c>
    </row>
    <row r="146" ht="30" spans="1:57">
      <c r="A146" s="10">
        <v>142</v>
      </c>
      <c r="B146" s="10" t="s">
        <v>58</v>
      </c>
      <c r="C146" s="10" t="s">
        <v>141</v>
      </c>
      <c r="D146" s="10" t="s">
        <v>284</v>
      </c>
      <c r="E146" s="10" t="s">
        <v>285</v>
      </c>
      <c r="F146" s="10" t="s">
        <v>312</v>
      </c>
      <c r="G146" s="11" t="s">
        <v>607</v>
      </c>
      <c r="H146" s="10" t="s">
        <v>591</v>
      </c>
      <c r="I146" s="14">
        <v>100</v>
      </c>
      <c r="J146" s="15" t="str">
        <f>VLOOKUP(G:G,[1]项目公开公示信息_1!$B:$P,15,0)</f>
        <v>新建蓄水池1座，更换供水管路
</v>
      </c>
      <c r="K146" s="10" t="s">
        <v>64</v>
      </c>
      <c r="L146" s="10" t="s">
        <v>64</v>
      </c>
      <c r="M146" s="10" t="s">
        <v>64</v>
      </c>
      <c r="N146" s="10" t="s">
        <v>64</v>
      </c>
      <c r="O146" s="10" t="s">
        <v>64</v>
      </c>
      <c r="P146" s="10" t="s">
        <v>64</v>
      </c>
      <c r="Q146" s="10" t="s">
        <v>64</v>
      </c>
      <c r="R146" s="10" t="s">
        <v>64</v>
      </c>
      <c r="S146" s="10" t="s">
        <v>64</v>
      </c>
      <c r="T146" s="10" t="s">
        <v>65</v>
      </c>
      <c r="U146" s="10" t="s">
        <v>66</v>
      </c>
      <c r="V146" s="10" t="s">
        <v>67</v>
      </c>
      <c r="W146" s="10" t="s">
        <v>68</v>
      </c>
      <c r="X146" s="10" t="s">
        <v>68</v>
      </c>
      <c r="Y146" s="10" t="s">
        <v>69</v>
      </c>
      <c r="Z146" s="10" t="s">
        <v>59</v>
      </c>
      <c r="AA146" s="11" t="s">
        <v>112</v>
      </c>
      <c r="AB146" s="11" t="s">
        <v>112</v>
      </c>
      <c r="AC146" s="10" t="s">
        <v>59</v>
      </c>
      <c r="AD146" s="10" t="s">
        <v>71</v>
      </c>
      <c r="AE146" s="10" t="s">
        <v>113</v>
      </c>
      <c r="AF146" s="10" t="s">
        <v>592</v>
      </c>
      <c r="AG146" s="10" t="s">
        <v>59</v>
      </c>
      <c r="AH146" s="10" t="s">
        <v>59</v>
      </c>
      <c r="AI146" s="10" t="s">
        <v>59</v>
      </c>
      <c r="AJ146" s="10" t="s">
        <v>59</v>
      </c>
      <c r="AK146" s="10" t="s">
        <v>59</v>
      </c>
      <c r="AL146" s="10" t="s">
        <v>59</v>
      </c>
      <c r="AM146" s="10" t="s">
        <v>59</v>
      </c>
      <c r="AN146" s="10" t="s">
        <v>59</v>
      </c>
      <c r="AO146" s="10" t="s">
        <v>59</v>
      </c>
      <c r="AP146" s="10" t="s">
        <v>59</v>
      </c>
      <c r="AQ146" s="10" t="s">
        <v>59</v>
      </c>
      <c r="AR146" s="10" t="s">
        <v>59</v>
      </c>
      <c r="AS146" s="10" t="s">
        <v>59</v>
      </c>
      <c r="AT146" s="10" t="s">
        <v>59</v>
      </c>
      <c r="AU146" s="10" t="s">
        <v>64</v>
      </c>
      <c r="AV146" s="10" t="s">
        <v>64</v>
      </c>
      <c r="AW146" s="10" t="s">
        <v>64</v>
      </c>
      <c r="AX146" s="10" t="s">
        <v>64</v>
      </c>
      <c r="AY146" s="10" t="s">
        <v>64</v>
      </c>
      <c r="AZ146" s="10" t="s">
        <v>64</v>
      </c>
      <c r="BA146" s="10" t="s">
        <v>59</v>
      </c>
      <c r="BB146" s="10" t="s">
        <v>59</v>
      </c>
      <c r="BC146" s="10" t="s">
        <v>608</v>
      </c>
      <c r="BD146" s="10" t="s">
        <v>248</v>
      </c>
      <c r="BE146" s="10" t="s">
        <v>609</v>
      </c>
    </row>
    <row r="147" ht="15" spans="1:57">
      <c r="A147" s="10">
        <v>143</v>
      </c>
      <c r="B147" s="10" t="s">
        <v>58</v>
      </c>
      <c r="C147" s="10" t="s">
        <v>610</v>
      </c>
      <c r="D147" s="10" t="s">
        <v>60</v>
      </c>
      <c r="E147" s="10" t="s">
        <v>61</v>
      </c>
      <c r="F147" s="10" t="s">
        <v>62</v>
      </c>
      <c r="G147" s="11" t="s">
        <v>611</v>
      </c>
      <c r="H147" s="10" t="s">
        <v>243</v>
      </c>
      <c r="I147" s="14">
        <v>10</v>
      </c>
      <c r="J147" s="15" t="str">
        <f>VLOOKUP(G:G,[1]项目公开公示信息_1!$B:$P,15,0)</f>
        <v>新增埋地电线4000米，新增蓄水池一个、铺设PE管500米</v>
      </c>
      <c r="K147" s="10" t="s">
        <v>64</v>
      </c>
      <c r="L147" s="10" t="s">
        <v>64</v>
      </c>
      <c r="M147" s="10" t="s">
        <v>64</v>
      </c>
      <c r="N147" s="10" t="s">
        <v>64</v>
      </c>
      <c r="O147" s="10" t="s">
        <v>64</v>
      </c>
      <c r="P147" s="10" t="s">
        <v>64</v>
      </c>
      <c r="Q147" s="10" t="s">
        <v>64</v>
      </c>
      <c r="R147" s="10" t="s">
        <v>64</v>
      </c>
      <c r="S147" s="10" t="s">
        <v>64</v>
      </c>
      <c r="T147" s="10" t="s">
        <v>65</v>
      </c>
      <c r="U147" s="10" t="s">
        <v>66</v>
      </c>
      <c r="V147" s="10" t="s">
        <v>67</v>
      </c>
      <c r="W147" s="10" t="s">
        <v>68</v>
      </c>
      <c r="X147" s="10" t="s">
        <v>68</v>
      </c>
      <c r="Y147" s="10" t="s">
        <v>69</v>
      </c>
      <c r="Z147" s="10" t="s">
        <v>68</v>
      </c>
      <c r="AA147" s="11" t="s">
        <v>233</v>
      </c>
      <c r="AB147" s="11" t="s">
        <v>233</v>
      </c>
      <c r="AC147" s="10" t="s">
        <v>59</v>
      </c>
      <c r="AD147" s="10" t="s">
        <v>71</v>
      </c>
      <c r="AE147" s="10" t="s">
        <v>448</v>
      </c>
      <c r="AF147" s="10" t="s">
        <v>346</v>
      </c>
      <c r="AG147" s="10" t="s">
        <v>59</v>
      </c>
      <c r="AH147" s="10" t="s">
        <v>59</v>
      </c>
      <c r="AI147" s="10" t="s">
        <v>59</v>
      </c>
      <c r="AJ147" s="10" t="s">
        <v>59</v>
      </c>
      <c r="AK147" s="10" t="s">
        <v>59</v>
      </c>
      <c r="AL147" s="10" t="s">
        <v>59</v>
      </c>
      <c r="AM147" s="10" t="s">
        <v>59</v>
      </c>
      <c r="AN147" s="10" t="s">
        <v>59</v>
      </c>
      <c r="AO147" s="10" t="s">
        <v>59</v>
      </c>
      <c r="AP147" s="10" t="s">
        <v>59</v>
      </c>
      <c r="AQ147" s="10" t="s">
        <v>59</v>
      </c>
      <c r="AR147" s="10" t="s">
        <v>59</v>
      </c>
      <c r="AS147" s="10" t="s">
        <v>59</v>
      </c>
      <c r="AT147" s="10" t="s">
        <v>59</v>
      </c>
      <c r="AU147" s="10" t="s">
        <v>64</v>
      </c>
      <c r="AV147" s="10" t="s">
        <v>64</v>
      </c>
      <c r="AW147" s="10" t="s">
        <v>64</v>
      </c>
      <c r="AX147" s="10" t="s">
        <v>64</v>
      </c>
      <c r="AY147" s="10" t="s">
        <v>64</v>
      </c>
      <c r="AZ147" s="10" t="s">
        <v>64</v>
      </c>
      <c r="BA147" s="10" t="s">
        <v>59</v>
      </c>
      <c r="BB147" s="10" t="s">
        <v>59</v>
      </c>
      <c r="BC147" s="10" t="s">
        <v>612</v>
      </c>
      <c r="BD147" s="10" t="s">
        <v>75</v>
      </c>
      <c r="BE147" s="10" t="s">
        <v>613</v>
      </c>
    </row>
    <row r="148" ht="15" spans="1:57">
      <c r="A148" s="10">
        <v>144</v>
      </c>
      <c r="B148" s="10" t="s">
        <v>58</v>
      </c>
      <c r="C148" s="10" t="s">
        <v>610</v>
      </c>
      <c r="D148" s="10" t="s">
        <v>60</v>
      </c>
      <c r="E148" s="10" t="s">
        <v>61</v>
      </c>
      <c r="F148" s="10" t="s">
        <v>62</v>
      </c>
      <c r="G148" s="11" t="s">
        <v>614</v>
      </c>
      <c r="H148" s="10" t="s">
        <v>615</v>
      </c>
      <c r="I148" s="14">
        <v>180</v>
      </c>
      <c r="J148" s="15" t="str">
        <f>VLOOKUP(G:G,[1]项目公开公示信息_1!$B:$P,15,0)</f>
        <v>建设10亩现代蔬菜大棚种植各类瓜果供游客采摘、农文旅配套设施</v>
      </c>
      <c r="K148" s="10" t="s">
        <v>64</v>
      </c>
      <c r="L148" s="10" t="s">
        <v>64</v>
      </c>
      <c r="M148" s="10" t="s">
        <v>64</v>
      </c>
      <c r="N148" s="10" t="s">
        <v>64</v>
      </c>
      <c r="O148" s="10" t="s">
        <v>64</v>
      </c>
      <c r="P148" s="10" t="s">
        <v>64</v>
      </c>
      <c r="Q148" s="10" t="s">
        <v>64</v>
      </c>
      <c r="R148" s="10" t="s">
        <v>64</v>
      </c>
      <c r="S148" s="10" t="s">
        <v>64</v>
      </c>
      <c r="T148" s="10" t="s">
        <v>65</v>
      </c>
      <c r="U148" s="10" t="s">
        <v>66</v>
      </c>
      <c r="V148" s="10" t="s">
        <v>67</v>
      </c>
      <c r="W148" s="10" t="s">
        <v>68</v>
      </c>
      <c r="X148" s="10" t="s">
        <v>68</v>
      </c>
      <c r="Y148" s="10" t="s">
        <v>69</v>
      </c>
      <c r="Z148" s="10" t="s">
        <v>68</v>
      </c>
      <c r="AA148" s="11" t="s">
        <v>233</v>
      </c>
      <c r="AB148" s="11" t="s">
        <v>233</v>
      </c>
      <c r="AC148" s="10" t="s">
        <v>59</v>
      </c>
      <c r="AD148" s="10" t="s">
        <v>71</v>
      </c>
      <c r="AE148" s="10" t="s">
        <v>448</v>
      </c>
      <c r="AF148" s="10" t="s">
        <v>346</v>
      </c>
      <c r="AG148" s="10" t="s">
        <v>59</v>
      </c>
      <c r="AH148" s="10" t="s">
        <v>59</v>
      </c>
      <c r="AI148" s="10" t="s">
        <v>59</v>
      </c>
      <c r="AJ148" s="10" t="s">
        <v>59</v>
      </c>
      <c r="AK148" s="10" t="s">
        <v>59</v>
      </c>
      <c r="AL148" s="10" t="s">
        <v>59</v>
      </c>
      <c r="AM148" s="10" t="s">
        <v>59</v>
      </c>
      <c r="AN148" s="10" t="s">
        <v>59</v>
      </c>
      <c r="AO148" s="10" t="s">
        <v>59</v>
      </c>
      <c r="AP148" s="10" t="s">
        <v>59</v>
      </c>
      <c r="AQ148" s="10" t="s">
        <v>59</v>
      </c>
      <c r="AR148" s="10" t="s">
        <v>59</v>
      </c>
      <c r="AS148" s="10" t="s">
        <v>59</v>
      </c>
      <c r="AT148" s="10" t="s">
        <v>59</v>
      </c>
      <c r="AU148" s="10" t="s">
        <v>64</v>
      </c>
      <c r="AV148" s="10" t="s">
        <v>64</v>
      </c>
      <c r="AW148" s="10" t="s">
        <v>64</v>
      </c>
      <c r="AX148" s="10" t="s">
        <v>64</v>
      </c>
      <c r="AY148" s="10" t="s">
        <v>64</v>
      </c>
      <c r="AZ148" s="10" t="s">
        <v>64</v>
      </c>
      <c r="BA148" s="10" t="s">
        <v>59</v>
      </c>
      <c r="BB148" s="10" t="s">
        <v>59</v>
      </c>
      <c r="BC148" s="10" t="s">
        <v>616</v>
      </c>
      <c r="BD148" s="10" t="s">
        <v>75</v>
      </c>
      <c r="BE148" s="10" t="s">
        <v>617</v>
      </c>
    </row>
    <row r="149" ht="15" spans="1:57">
      <c r="A149" s="10">
        <v>145</v>
      </c>
      <c r="B149" s="10" t="s">
        <v>58</v>
      </c>
      <c r="C149" s="10" t="s">
        <v>610</v>
      </c>
      <c r="D149" s="10" t="s">
        <v>60</v>
      </c>
      <c r="E149" s="10" t="s">
        <v>61</v>
      </c>
      <c r="F149" s="10" t="s">
        <v>62</v>
      </c>
      <c r="G149" s="11" t="s">
        <v>618</v>
      </c>
      <c r="H149" s="10" t="s">
        <v>615</v>
      </c>
      <c r="I149" s="14">
        <v>30</v>
      </c>
      <c r="J149" s="15" t="str">
        <f>VLOOKUP(G:G,[1]项目公开公示信息_1!$B:$P,15,0)</f>
        <v>对庭院进行改建修缮，引导群众从事种植、养殖等经营活动，提高收入</v>
      </c>
      <c r="K149" s="10" t="s">
        <v>64</v>
      </c>
      <c r="L149" s="10" t="s">
        <v>64</v>
      </c>
      <c r="M149" s="10" t="s">
        <v>64</v>
      </c>
      <c r="N149" s="10" t="s">
        <v>64</v>
      </c>
      <c r="O149" s="10" t="s">
        <v>64</v>
      </c>
      <c r="P149" s="10" t="s">
        <v>64</v>
      </c>
      <c r="Q149" s="10" t="s">
        <v>64</v>
      </c>
      <c r="R149" s="10" t="s">
        <v>64</v>
      </c>
      <c r="S149" s="10" t="s">
        <v>64</v>
      </c>
      <c r="T149" s="10" t="s">
        <v>65</v>
      </c>
      <c r="U149" s="10" t="s">
        <v>66</v>
      </c>
      <c r="V149" s="10" t="s">
        <v>67</v>
      </c>
      <c r="W149" s="10" t="s">
        <v>68</v>
      </c>
      <c r="X149" s="10" t="s">
        <v>68</v>
      </c>
      <c r="Y149" s="10" t="s">
        <v>69</v>
      </c>
      <c r="Z149" s="10" t="s">
        <v>68</v>
      </c>
      <c r="AA149" s="11" t="s">
        <v>233</v>
      </c>
      <c r="AB149" s="11" t="s">
        <v>233</v>
      </c>
      <c r="AC149" s="10" t="s">
        <v>59</v>
      </c>
      <c r="AD149" s="10" t="s">
        <v>71</v>
      </c>
      <c r="AE149" s="10" t="s">
        <v>448</v>
      </c>
      <c r="AF149" s="10" t="s">
        <v>346</v>
      </c>
      <c r="AG149" s="10" t="s">
        <v>59</v>
      </c>
      <c r="AH149" s="10" t="s">
        <v>59</v>
      </c>
      <c r="AI149" s="10" t="s">
        <v>59</v>
      </c>
      <c r="AJ149" s="10" t="s">
        <v>59</v>
      </c>
      <c r="AK149" s="10" t="s">
        <v>59</v>
      </c>
      <c r="AL149" s="10" t="s">
        <v>59</v>
      </c>
      <c r="AM149" s="10" t="s">
        <v>59</v>
      </c>
      <c r="AN149" s="10" t="s">
        <v>59</v>
      </c>
      <c r="AO149" s="10" t="s">
        <v>59</v>
      </c>
      <c r="AP149" s="10" t="s">
        <v>59</v>
      </c>
      <c r="AQ149" s="10" t="s">
        <v>59</v>
      </c>
      <c r="AR149" s="10" t="s">
        <v>59</v>
      </c>
      <c r="AS149" s="10" t="s">
        <v>59</v>
      </c>
      <c r="AT149" s="10" t="s">
        <v>59</v>
      </c>
      <c r="AU149" s="10" t="s">
        <v>64</v>
      </c>
      <c r="AV149" s="10" t="s">
        <v>64</v>
      </c>
      <c r="AW149" s="10" t="s">
        <v>64</v>
      </c>
      <c r="AX149" s="10" t="s">
        <v>64</v>
      </c>
      <c r="AY149" s="10" t="s">
        <v>64</v>
      </c>
      <c r="AZ149" s="10" t="s">
        <v>64</v>
      </c>
      <c r="BA149" s="10" t="s">
        <v>59</v>
      </c>
      <c r="BB149" s="10" t="s">
        <v>59</v>
      </c>
      <c r="BC149" s="10" t="s">
        <v>616</v>
      </c>
      <c r="BD149" s="10" t="s">
        <v>75</v>
      </c>
      <c r="BE149" s="10" t="s">
        <v>619</v>
      </c>
    </row>
    <row r="150" ht="15" spans="1:57">
      <c r="A150" s="10">
        <v>146</v>
      </c>
      <c r="B150" s="10" t="s">
        <v>58</v>
      </c>
      <c r="C150" s="10" t="s">
        <v>610</v>
      </c>
      <c r="D150" s="10" t="s">
        <v>60</v>
      </c>
      <c r="E150" s="10" t="s">
        <v>104</v>
      </c>
      <c r="F150" s="10" t="s">
        <v>105</v>
      </c>
      <c r="G150" s="11" t="s">
        <v>620</v>
      </c>
      <c r="H150" s="10" t="s">
        <v>621</v>
      </c>
      <c r="I150" s="14">
        <v>10</v>
      </c>
      <c r="J150" s="15" t="str">
        <f>VLOOKUP(G:G,[1]项目公开公示信息_1!$B:$P,15,0)</f>
        <v>闲置教室手工厂房建设</v>
      </c>
      <c r="K150" s="10" t="s">
        <v>64</v>
      </c>
      <c r="L150" s="10" t="s">
        <v>64</v>
      </c>
      <c r="M150" s="10" t="s">
        <v>64</v>
      </c>
      <c r="N150" s="10" t="s">
        <v>64</v>
      </c>
      <c r="O150" s="10" t="s">
        <v>64</v>
      </c>
      <c r="P150" s="10" t="s">
        <v>64</v>
      </c>
      <c r="Q150" s="10" t="s">
        <v>64</v>
      </c>
      <c r="R150" s="10" t="s">
        <v>64</v>
      </c>
      <c r="S150" s="10" t="s">
        <v>64</v>
      </c>
      <c r="T150" s="10" t="s">
        <v>65</v>
      </c>
      <c r="U150" s="10" t="s">
        <v>66</v>
      </c>
      <c r="V150" s="10" t="s">
        <v>67</v>
      </c>
      <c r="W150" s="10" t="s">
        <v>68</v>
      </c>
      <c r="X150" s="10" t="s">
        <v>68</v>
      </c>
      <c r="Y150" s="10" t="s">
        <v>69</v>
      </c>
      <c r="Z150" s="10" t="s">
        <v>68</v>
      </c>
      <c r="AA150" s="11" t="s">
        <v>233</v>
      </c>
      <c r="AB150" s="11" t="s">
        <v>233</v>
      </c>
      <c r="AC150" s="10" t="s">
        <v>59</v>
      </c>
      <c r="AD150" s="10" t="s">
        <v>71</v>
      </c>
      <c r="AE150" s="10" t="s">
        <v>448</v>
      </c>
      <c r="AF150" s="10" t="s">
        <v>346</v>
      </c>
      <c r="AG150" s="10" t="s">
        <v>59</v>
      </c>
      <c r="AH150" s="10" t="s">
        <v>59</v>
      </c>
      <c r="AI150" s="10" t="s">
        <v>59</v>
      </c>
      <c r="AJ150" s="10" t="s">
        <v>59</v>
      </c>
      <c r="AK150" s="10" t="s">
        <v>59</v>
      </c>
      <c r="AL150" s="10" t="s">
        <v>59</v>
      </c>
      <c r="AM150" s="10" t="s">
        <v>59</v>
      </c>
      <c r="AN150" s="10" t="s">
        <v>59</v>
      </c>
      <c r="AO150" s="10" t="s">
        <v>59</v>
      </c>
      <c r="AP150" s="10" t="s">
        <v>59</v>
      </c>
      <c r="AQ150" s="10" t="s">
        <v>59</v>
      </c>
      <c r="AR150" s="10" t="s">
        <v>59</v>
      </c>
      <c r="AS150" s="10" t="s">
        <v>59</v>
      </c>
      <c r="AT150" s="10" t="s">
        <v>59</v>
      </c>
      <c r="AU150" s="10" t="s">
        <v>64</v>
      </c>
      <c r="AV150" s="10" t="s">
        <v>64</v>
      </c>
      <c r="AW150" s="10" t="s">
        <v>64</v>
      </c>
      <c r="AX150" s="10" t="s">
        <v>64</v>
      </c>
      <c r="AY150" s="10" t="s">
        <v>64</v>
      </c>
      <c r="AZ150" s="10" t="s">
        <v>64</v>
      </c>
      <c r="BA150" s="10" t="s">
        <v>59</v>
      </c>
      <c r="BB150" s="10" t="s">
        <v>59</v>
      </c>
      <c r="BC150" s="10" t="s">
        <v>163</v>
      </c>
      <c r="BD150" s="10" t="s">
        <v>75</v>
      </c>
      <c r="BE150" s="10" t="s">
        <v>622</v>
      </c>
    </row>
    <row r="151" ht="15" spans="1:57">
      <c r="A151" s="10">
        <v>147</v>
      </c>
      <c r="B151" s="10" t="s">
        <v>58</v>
      </c>
      <c r="C151" s="10" t="s">
        <v>610</v>
      </c>
      <c r="D151" s="10" t="s">
        <v>284</v>
      </c>
      <c r="E151" s="10" t="s">
        <v>285</v>
      </c>
      <c r="F151" s="10" t="s">
        <v>312</v>
      </c>
      <c r="G151" s="11" t="s">
        <v>623</v>
      </c>
      <c r="H151" s="10" t="s">
        <v>205</v>
      </c>
      <c r="I151" s="14">
        <v>30</v>
      </c>
      <c r="J151" s="15" t="str">
        <f>VLOOKUP(G:G,[1]项目公开公示信息_1!$B:$P,15,0)</f>
        <v>需要新建一个蓄水池，需要新铺设50水管2公里，旧水管更换50管700米。</v>
      </c>
      <c r="K151" s="10" t="s">
        <v>64</v>
      </c>
      <c r="L151" s="10" t="s">
        <v>64</v>
      </c>
      <c r="M151" s="10" t="s">
        <v>64</v>
      </c>
      <c r="N151" s="10" t="s">
        <v>64</v>
      </c>
      <c r="O151" s="10" t="s">
        <v>64</v>
      </c>
      <c r="P151" s="10" t="s">
        <v>64</v>
      </c>
      <c r="Q151" s="10" t="s">
        <v>64</v>
      </c>
      <c r="R151" s="10" t="s">
        <v>64</v>
      </c>
      <c r="S151" s="10" t="s">
        <v>64</v>
      </c>
      <c r="T151" s="10" t="s">
        <v>65</v>
      </c>
      <c r="U151" s="10" t="s">
        <v>66</v>
      </c>
      <c r="V151" s="10" t="s">
        <v>67</v>
      </c>
      <c r="W151" s="10" t="s">
        <v>68</v>
      </c>
      <c r="X151" s="10" t="s">
        <v>68</v>
      </c>
      <c r="Y151" s="10" t="s">
        <v>69</v>
      </c>
      <c r="Z151" s="10" t="s">
        <v>59</v>
      </c>
      <c r="AA151" s="11" t="s">
        <v>233</v>
      </c>
      <c r="AB151" s="11" t="s">
        <v>233</v>
      </c>
      <c r="AC151" s="10" t="s">
        <v>59</v>
      </c>
      <c r="AD151" s="10" t="s">
        <v>71</v>
      </c>
      <c r="AE151" s="10" t="s">
        <v>448</v>
      </c>
      <c r="AF151" s="10" t="s">
        <v>346</v>
      </c>
      <c r="AG151" s="10" t="s">
        <v>59</v>
      </c>
      <c r="AH151" s="10" t="s">
        <v>59</v>
      </c>
      <c r="AI151" s="10" t="s">
        <v>59</v>
      </c>
      <c r="AJ151" s="10" t="s">
        <v>59</v>
      </c>
      <c r="AK151" s="10" t="s">
        <v>59</v>
      </c>
      <c r="AL151" s="10" t="s">
        <v>59</v>
      </c>
      <c r="AM151" s="10" t="s">
        <v>59</v>
      </c>
      <c r="AN151" s="10" t="s">
        <v>59</v>
      </c>
      <c r="AO151" s="10" t="s">
        <v>59</v>
      </c>
      <c r="AP151" s="10" t="s">
        <v>59</v>
      </c>
      <c r="AQ151" s="10" t="s">
        <v>59</v>
      </c>
      <c r="AR151" s="10" t="s">
        <v>59</v>
      </c>
      <c r="AS151" s="10" t="s">
        <v>59</v>
      </c>
      <c r="AT151" s="10" t="s">
        <v>59</v>
      </c>
      <c r="AU151" s="10" t="s">
        <v>64</v>
      </c>
      <c r="AV151" s="10" t="s">
        <v>64</v>
      </c>
      <c r="AW151" s="10" t="s">
        <v>64</v>
      </c>
      <c r="AX151" s="10" t="s">
        <v>64</v>
      </c>
      <c r="AY151" s="10" t="s">
        <v>64</v>
      </c>
      <c r="AZ151" s="10" t="s">
        <v>64</v>
      </c>
      <c r="BA151" s="10" t="s">
        <v>59</v>
      </c>
      <c r="BB151" s="10" t="s">
        <v>59</v>
      </c>
      <c r="BC151" s="10" t="s">
        <v>88</v>
      </c>
      <c r="BD151" s="10" t="s">
        <v>248</v>
      </c>
      <c r="BE151" s="10" t="s">
        <v>624</v>
      </c>
    </row>
    <row r="152" ht="15" spans="1:57">
      <c r="A152" s="10">
        <v>148</v>
      </c>
      <c r="B152" s="10" t="s">
        <v>58</v>
      </c>
      <c r="C152" s="10" t="s">
        <v>610</v>
      </c>
      <c r="D152" s="10" t="s">
        <v>284</v>
      </c>
      <c r="E152" s="10" t="s">
        <v>285</v>
      </c>
      <c r="F152" s="10" t="s">
        <v>312</v>
      </c>
      <c r="G152" s="11" t="s">
        <v>625</v>
      </c>
      <c r="H152" s="10" t="s">
        <v>236</v>
      </c>
      <c r="I152" s="14">
        <v>15</v>
      </c>
      <c r="J152" s="15" t="str">
        <f>VLOOKUP(G:G,[1]项目公开公示信息_1!$B:$P,15,0)</f>
        <v>从屯口接管，铺设管网，更换PE50管2000米</v>
      </c>
      <c r="K152" s="10" t="s">
        <v>64</v>
      </c>
      <c r="L152" s="10" t="s">
        <v>64</v>
      </c>
      <c r="M152" s="10" t="s">
        <v>64</v>
      </c>
      <c r="N152" s="10" t="s">
        <v>64</v>
      </c>
      <c r="O152" s="10" t="s">
        <v>64</v>
      </c>
      <c r="P152" s="10" t="s">
        <v>64</v>
      </c>
      <c r="Q152" s="10" t="s">
        <v>64</v>
      </c>
      <c r="R152" s="10" t="s">
        <v>64</v>
      </c>
      <c r="S152" s="10" t="s">
        <v>64</v>
      </c>
      <c r="T152" s="10" t="s">
        <v>65</v>
      </c>
      <c r="U152" s="10" t="s">
        <v>66</v>
      </c>
      <c r="V152" s="10" t="s">
        <v>67</v>
      </c>
      <c r="W152" s="10" t="s">
        <v>68</v>
      </c>
      <c r="X152" s="10" t="s">
        <v>68</v>
      </c>
      <c r="Y152" s="10" t="s">
        <v>69</v>
      </c>
      <c r="Z152" s="10" t="s">
        <v>59</v>
      </c>
      <c r="AA152" s="11" t="s">
        <v>233</v>
      </c>
      <c r="AB152" s="11" t="s">
        <v>233</v>
      </c>
      <c r="AC152" s="10" t="s">
        <v>59</v>
      </c>
      <c r="AD152" s="10" t="s">
        <v>71</v>
      </c>
      <c r="AE152" s="10" t="s">
        <v>448</v>
      </c>
      <c r="AF152" s="10" t="s">
        <v>346</v>
      </c>
      <c r="AG152" s="10" t="s">
        <v>59</v>
      </c>
      <c r="AH152" s="10" t="s">
        <v>59</v>
      </c>
      <c r="AI152" s="10" t="s">
        <v>59</v>
      </c>
      <c r="AJ152" s="10" t="s">
        <v>59</v>
      </c>
      <c r="AK152" s="10" t="s">
        <v>59</v>
      </c>
      <c r="AL152" s="10" t="s">
        <v>59</v>
      </c>
      <c r="AM152" s="10" t="s">
        <v>59</v>
      </c>
      <c r="AN152" s="10" t="s">
        <v>59</v>
      </c>
      <c r="AO152" s="10" t="s">
        <v>59</v>
      </c>
      <c r="AP152" s="10" t="s">
        <v>59</v>
      </c>
      <c r="AQ152" s="10" t="s">
        <v>59</v>
      </c>
      <c r="AR152" s="10" t="s">
        <v>59</v>
      </c>
      <c r="AS152" s="10" t="s">
        <v>59</v>
      </c>
      <c r="AT152" s="10" t="s">
        <v>59</v>
      </c>
      <c r="AU152" s="10" t="s">
        <v>64</v>
      </c>
      <c r="AV152" s="10" t="s">
        <v>64</v>
      </c>
      <c r="AW152" s="10" t="s">
        <v>64</v>
      </c>
      <c r="AX152" s="10" t="s">
        <v>64</v>
      </c>
      <c r="AY152" s="10" t="s">
        <v>64</v>
      </c>
      <c r="AZ152" s="10" t="s">
        <v>64</v>
      </c>
      <c r="BA152" s="10" t="s">
        <v>59</v>
      </c>
      <c r="BB152" s="10" t="s">
        <v>59</v>
      </c>
      <c r="BC152" s="10" t="s">
        <v>145</v>
      </c>
      <c r="BD152" s="10" t="s">
        <v>248</v>
      </c>
      <c r="BE152" s="10" t="s">
        <v>626</v>
      </c>
    </row>
    <row r="153" ht="15" spans="1:57">
      <c r="A153" s="10">
        <v>149</v>
      </c>
      <c r="B153" s="10" t="s">
        <v>58</v>
      </c>
      <c r="C153" s="10" t="s">
        <v>610</v>
      </c>
      <c r="D153" s="10" t="s">
        <v>284</v>
      </c>
      <c r="E153" s="10" t="s">
        <v>285</v>
      </c>
      <c r="F153" s="10" t="s">
        <v>312</v>
      </c>
      <c r="G153" s="11" t="s">
        <v>627</v>
      </c>
      <c r="H153" s="10" t="s">
        <v>231</v>
      </c>
      <c r="I153" s="14">
        <v>15</v>
      </c>
      <c r="J153" s="15" t="str">
        <f>VLOOKUP(G:G,[1]项目公开公示信息_1!$B:$P,15,0)</f>
        <v>从另外一个水源点，增设PE63管3000米</v>
      </c>
      <c r="K153" s="10" t="s">
        <v>64</v>
      </c>
      <c r="L153" s="10" t="s">
        <v>64</v>
      </c>
      <c r="M153" s="10" t="s">
        <v>64</v>
      </c>
      <c r="N153" s="10" t="s">
        <v>64</v>
      </c>
      <c r="O153" s="10" t="s">
        <v>64</v>
      </c>
      <c r="P153" s="10" t="s">
        <v>64</v>
      </c>
      <c r="Q153" s="10" t="s">
        <v>64</v>
      </c>
      <c r="R153" s="10" t="s">
        <v>64</v>
      </c>
      <c r="S153" s="10" t="s">
        <v>64</v>
      </c>
      <c r="T153" s="10" t="s">
        <v>65</v>
      </c>
      <c r="U153" s="10" t="s">
        <v>66</v>
      </c>
      <c r="V153" s="10" t="s">
        <v>67</v>
      </c>
      <c r="W153" s="10" t="s">
        <v>68</v>
      </c>
      <c r="X153" s="10" t="s">
        <v>68</v>
      </c>
      <c r="Y153" s="10" t="s">
        <v>69</v>
      </c>
      <c r="Z153" s="10" t="s">
        <v>59</v>
      </c>
      <c r="AA153" s="11" t="s">
        <v>233</v>
      </c>
      <c r="AB153" s="11" t="s">
        <v>233</v>
      </c>
      <c r="AC153" s="10" t="s">
        <v>59</v>
      </c>
      <c r="AD153" s="10" t="s">
        <v>71</v>
      </c>
      <c r="AE153" s="10" t="s">
        <v>448</v>
      </c>
      <c r="AF153" s="10" t="s">
        <v>346</v>
      </c>
      <c r="AG153" s="10" t="s">
        <v>59</v>
      </c>
      <c r="AH153" s="10" t="s">
        <v>59</v>
      </c>
      <c r="AI153" s="10" t="s">
        <v>59</v>
      </c>
      <c r="AJ153" s="10" t="s">
        <v>59</v>
      </c>
      <c r="AK153" s="10" t="s">
        <v>59</v>
      </c>
      <c r="AL153" s="10" t="s">
        <v>59</v>
      </c>
      <c r="AM153" s="10" t="s">
        <v>59</v>
      </c>
      <c r="AN153" s="10" t="s">
        <v>59</v>
      </c>
      <c r="AO153" s="10" t="s">
        <v>59</v>
      </c>
      <c r="AP153" s="10" t="s">
        <v>59</v>
      </c>
      <c r="AQ153" s="10" t="s">
        <v>59</v>
      </c>
      <c r="AR153" s="10" t="s">
        <v>59</v>
      </c>
      <c r="AS153" s="10" t="s">
        <v>59</v>
      </c>
      <c r="AT153" s="10" t="s">
        <v>59</v>
      </c>
      <c r="AU153" s="10" t="s">
        <v>64</v>
      </c>
      <c r="AV153" s="10" t="s">
        <v>64</v>
      </c>
      <c r="AW153" s="10" t="s">
        <v>64</v>
      </c>
      <c r="AX153" s="10" t="s">
        <v>64</v>
      </c>
      <c r="AY153" s="10" t="s">
        <v>64</v>
      </c>
      <c r="AZ153" s="10" t="s">
        <v>64</v>
      </c>
      <c r="BA153" s="10" t="s">
        <v>59</v>
      </c>
      <c r="BB153" s="10" t="s">
        <v>59</v>
      </c>
      <c r="BC153" s="10" t="s">
        <v>628</v>
      </c>
      <c r="BD153" s="10" t="s">
        <v>248</v>
      </c>
      <c r="BE153" s="10" t="s">
        <v>629</v>
      </c>
    </row>
    <row r="154" ht="28.5" spans="1:57">
      <c r="A154" s="10">
        <v>150</v>
      </c>
      <c r="B154" s="10" t="s">
        <v>58</v>
      </c>
      <c r="C154" s="10" t="s">
        <v>610</v>
      </c>
      <c r="D154" s="10" t="s">
        <v>284</v>
      </c>
      <c r="E154" s="10" t="s">
        <v>285</v>
      </c>
      <c r="F154" s="10" t="s">
        <v>312</v>
      </c>
      <c r="G154" s="11" t="s">
        <v>630</v>
      </c>
      <c r="H154" s="10" t="s">
        <v>631</v>
      </c>
      <c r="I154" s="14">
        <v>20</v>
      </c>
      <c r="J154" s="15" t="str">
        <f>VLOOKUP(G:G,[1]项目公开公示信息_1!$B:$P,15,0)</f>
        <v>钻井1口，铺设抽水管3000m，新建泵房1座，配电设施1套，备用抽水泵1台，安装龙头水表。</v>
      </c>
      <c r="K154" s="10" t="s">
        <v>64</v>
      </c>
      <c r="L154" s="10" t="s">
        <v>64</v>
      </c>
      <c r="M154" s="10" t="s">
        <v>64</v>
      </c>
      <c r="N154" s="10" t="s">
        <v>64</v>
      </c>
      <c r="O154" s="10" t="s">
        <v>64</v>
      </c>
      <c r="P154" s="10" t="s">
        <v>64</v>
      </c>
      <c r="Q154" s="10" t="s">
        <v>64</v>
      </c>
      <c r="R154" s="10" t="s">
        <v>64</v>
      </c>
      <c r="S154" s="10" t="s">
        <v>64</v>
      </c>
      <c r="T154" s="10" t="s">
        <v>65</v>
      </c>
      <c r="U154" s="10" t="s">
        <v>66</v>
      </c>
      <c r="V154" s="10" t="s">
        <v>67</v>
      </c>
      <c r="W154" s="10" t="s">
        <v>68</v>
      </c>
      <c r="X154" s="10" t="s">
        <v>68</v>
      </c>
      <c r="Y154" s="10" t="s">
        <v>69</v>
      </c>
      <c r="Z154" s="10" t="s">
        <v>59</v>
      </c>
      <c r="AA154" s="11" t="s">
        <v>233</v>
      </c>
      <c r="AB154" s="11" t="s">
        <v>233</v>
      </c>
      <c r="AC154" s="10" t="s">
        <v>59</v>
      </c>
      <c r="AD154" s="10" t="s">
        <v>71</v>
      </c>
      <c r="AE154" s="10" t="s">
        <v>448</v>
      </c>
      <c r="AF154" s="10" t="s">
        <v>346</v>
      </c>
      <c r="AG154" s="10" t="s">
        <v>59</v>
      </c>
      <c r="AH154" s="10" t="s">
        <v>59</v>
      </c>
      <c r="AI154" s="10" t="s">
        <v>59</v>
      </c>
      <c r="AJ154" s="10" t="s">
        <v>59</v>
      </c>
      <c r="AK154" s="10" t="s">
        <v>59</v>
      </c>
      <c r="AL154" s="10" t="s">
        <v>59</v>
      </c>
      <c r="AM154" s="10" t="s">
        <v>59</v>
      </c>
      <c r="AN154" s="10" t="s">
        <v>59</v>
      </c>
      <c r="AO154" s="10" t="s">
        <v>59</v>
      </c>
      <c r="AP154" s="10" t="s">
        <v>59</v>
      </c>
      <c r="AQ154" s="10" t="s">
        <v>59</v>
      </c>
      <c r="AR154" s="10" t="s">
        <v>59</v>
      </c>
      <c r="AS154" s="10" t="s">
        <v>59</v>
      </c>
      <c r="AT154" s="10" t="s">
        <v>59</v>
      </c>
      <c r="AU154" s="10" t="s">
        <v>64</v>
      </c>
      <c r="AV154" s="10" t="s">
        <v>64</v>
      </c>
      <c r="AW154" s="10" t="s">
        <v>64</v>
      </c>
      <c r="AX154" s="10" t="s">
        <v>64</v>
      </c>
      <c r="AY154" s="10" t="s">
        <v>64</v>
      </c>
      <c r="AZ154" s="10" t="s">
        <v>64</v>
      </c>
      <c r="BA154" s="10" t="s">
        <v>59</v>
      </c>
      <c r="BB154" s="10" t="s">
        <v>59</v>
      </c>
      <c r="BC154" s="10" t="s">
        <v>632</v>
      </c>
      <c r="BD154" s="10" t="s">
        <v>248</v>
      </c>
      <c r="BE154" s="10" t="s">
        <v>633</v>
      </c>
    </row>
    <row r="155" ht="15" spans="1:57">
      <c r="A155" s="10">
        <v>151</v>
      </c>
      <c r="B155" s="10" t="s">
        <v>58</v>
      </c>
      <c r="C155" s="10" t="s">
        <v>610</v>
      </c>
      <c r="D155" s="10" t="s">
        <v>284</v>
      </c>
      <c r="E155" s="10" t="s">
        <v>342</v>
      </c>
      <c r="F155" s="10" t="s">
        <v>471</v>
      </c>
      <c r="G155" s="11" t="s">
        <v>634</v>
      </c>
      <c r="H155" s="10" t="s">
        <v>205</v>
      </c>
      <c r="I155" s="14">
        <v>30</v>
      </c>
      <c r="J155" s="15" t="str">
        <f>VLOOKUP(G:G,[1]项目公开公示信息_1!$B:$P,15,0)</f>
        <v>铺设涵管把污水排除，新建一个污水蓄水池。</v>
      </c>
      <c r="K155" s="10" t="s">
        <v>64</v>
      </c>
      <c r="L155" s="10" t="s">
        <v>64</v>
      </c>
      <c r="M155" s="10" t="s">
        <v>64</v>
      </c>
      <c r="N155" s="10" t="s">
        <v>64</v>
      </c>
      <c r="O155" s="10" t="s">
        <v>64</v>
      </c>
      <c r="P155" s="10" t="s">
        <v>64</v>
      </c>
      <c r="Q155" s="10" t="s">
        <v>64</v>
      </c>
      <c r="R155" s="10" t="s">
        <v>64</v>
      </c>
      <c r="S155" s="10" t="s">
        <v>64</v>
      </c>
      <c r="T155" s="10" t="s">
        <v>65</v>
      </c>
      <c r="U155" s="10" t="s">
        <v>66</v>
      </c>
      <c r="V155" s="10" t="s">
        <v>67</v>
      </c>
      <c r="W155" s="10" t="s">
        <v>68</v>
      </c>
      <c r="X155" s="10" t="s">
        <v>68</v>
      </c>
      <c r="Y155" s="10" t="s">
        <v>69</v>
      </c>
      <c r="Z155" s="10" t="s">
        <v>59</v>
      </c>
      <c r="AA155" s="11" t="s">
        <v>233</v>
      </c>
      <c r="AB155" s="11" t="s">
        <v>233</v>
      </c>
      <c r="AC155" s="10" t="s">
        <v>59</v>
      </c>
      <c r="AD155" s="10" t="s">
        <v>71</v>
      </c>
      <c r="AE155" s="10" t="s">
        <v>448</v>
      </c>
      <c r="AF155" s="10" t="s">
        <v>346</v>
      </c>
      <c r="AG155" s="10" t="s">
        <v>59</v>
      </c>
      <c r="AH155" s="10" t="s">
        <v>59</v>
      </c>
      <c r="AI155" s="10" t="s">
        <v>59</v>
      </c>
      <c r="AJ155" s="10" t="s">
        <v>59</v>
      </c>
      <c r="AK155" s="10" t="s">
        <v>59</v>
      </c>
      <c r="AL155" s="10" t="s">
        <v>59</v>
      </c>
      <c r="AM155" s="10" t="s">
        <v>59</v>
      </c>
      <c r="AN155" s="10" t="s">
        <v>59</v>
      </c>
      <c r="AO155" s="10" t="s">
        <v>59</v>
      </c>
      <c r="AP155" s="10" t="s">
        <v>59</v>
      </c>
      <c r="AQ155" s="10" t="s">
        <v>59</v>
      </c>
      <c r="AR155" s="10" t="s">
        <v>59</v>
      </c>
      <c r="AS155" s="10" t="s">
        <v>59</v>
      </c>
      <c r="AT155" s="10" t="s">
        <v>59</v>
      </c>
      <c r="AU155" s="10" t="s">
        <v>64</v>
      </c>
      <c r="AV155" s="10" t="s">
        <v>64</v>
      </c>
      <c r="AW155" s="10" t="s">
        <v>64</v>
      </c>
      <c r="AX155" s="10" t="s">
        <v>64</v>
      </c>
      <c r="AY155" s="10" t="s">
        <v>64</v>
      </c>
      <c r="AZ155" s="10" t="s">
        <v>64</v>
      </c>
      <c r="BA155" s="10" t="s">
        <v>59</v>
      </c>
      <c r="BB155" s="10" t="s">
        <v>59</v>
      </c>
      <c r="BC155" s="10" t="s">
        <v>635</v>
      </c>
      <c r="BD155" s="10" t="s">
        <v>248</v>
      </c>
      <c r="BE155" s="10" t="s">
        <v>636</v>
      </c>
    </row>
    <row r="156" ht="15" spans="1:57">
      <c r="A156" s="10">
        <v>152</v>
      </c>
      <c r="B156" s="10" t="s">
        <v>58</v>
      </c>
      <c r="C156" s="10" t="s">
        <v>610</v>
      </c>
      <c r="D156" s="10" t="s">
        <v>284</v>
      </c>
      <c r="E156" s="10" t="s">
        <v>342</v>
      </c>
      <c r="F156" s="10" t="s">
        <v>471</v>
      </c>
      <c r="G156" s="11" t="s">
        <v>637</v>
      </c>
      <c r="H156" s="10" t="s">
        <v>231</v>
      </c>
      <c r="I156" s="14">
        <v>45</v>
      </c>
      <c r="J156" s="15" t="str">
        <f>VLOOKUP(G:G,[1]项目公开公示信息_1!$B:$P,15,0)</f>
        <v>铺设30公分涵管700米排污沟</v>
      </c>
      <c r="K156" s="10" t="s">
        <v>64</v>
      </c>
      <c r="L156" s="10" t="s">
        <v>64</v>
      </c>
      <c r="M156" s="10" t="s">
        <v>64</v>
      </c>
      <c r="N156" s="10" t="s">
        <v>64</v>
      </c>
      <c r="O156" s="10" t="s">
        <v>64</v>
      </c>
      <c r="P156" s="10" t="s">
        <v>64</v>
      </c>
      <c r="Q156" s="10" t="s">
        <v>64</v>
      </c>
      <c r="R156" s="10" t="s">
        <v>64</v>
      </c>
      <c r="S156" s="10" t="s">
        <v>64</v>
      </c>
      <c r="T156" s="10" t="s">
        <v>65</v>
      </c>
      <c r="U156" s="10" t="s">
        <v>66</v>
      </c>
      <c r="V156" s="10" t="s">
        <v>67</v>
      </c>
      <c r="W156" s="10" t="s">
        <v>68</v>
      </c>
      <c r="X156" s="10" t="s">
        <v>68</v>
      </c>
      <c r="Y156" s="10" t="s">
        <v>69</v>
      </c>
      <c r="Z156" s="10" t="s">
        <v>59</v>
      </c>
      <c r="AA156" s="11" t="s">
        <v>233</v>
      </c>
      <c r="AB156" s="11" t="s">
        <v>233</v>
      </c>
      <c r="AC156" s="10" t="s">
        <v>59</v>
      </c>
      <c r="AD156" s="10" t="s">
        <v>71</v>
      </c>
      <c r="AE156" s="10" t="s">
        <v>448</v>
      </c>
      <c r="AF156" s="10" t="s">
        <v>346</v>
      </c>
      <c r="AG156" s="10" t="s">
        <v>59</v>
      </c>
      <c r="AH156" s="10" t="s">
        <v>59</v>
      </c>
      <c r="AI156" s="10" t="s">
        <v>59</v>
      </c>
      <c r="AJ156" s="10" t="s">
        <v>59</v>
      </c>
      <c r="AK156" s="10" t="s">
        <v>59</v>
      </c>
      <c r="AL156" s="10" t="s">
        <v>59</v>
      </c>
      <c r="AM156" s="10" t="s">
        <v>59</v>
      </c>
      <c r="AN156" s="10" t="s">
        <v>59</v>
      </c>
      <c r="AO156" s="10" t="s">
        <v>59</v>
      </c>
      <c r="AP156" s="10" t="s">
        <v>59</v>
      </c>
      <c r="AQ156" s="10" t="s">
        <v>59</v>
      </c>
      <c r="AR156" s="10" t="s">
        <v>59</v>
      </c>
      <c r="AS156" s="10" t="s">
        <v>59</v>
      </c>
      <c r="AT156" s="10" t="s">
        <v>59</v>
      </c>
      <c r="AU156" s="10" t="s">
        <v>64</v>
      </c>
      <c r="AV156" s="10" t="s">
        <v>64</v>
      </c>
      <c r="AW156" s="10" t="s">
        <v>64</v>
      </c>
      <c r="AX156" s="10" t="s">
        <v>64</v>
      </c>
      <c r="AY156" s="10" t="s">
        <v>64</v>
      </c>
      <c r="AZ156" s="10" t="s">
        <v>64</v>
      </c>
      <c r="BA156" s="10" t="s">
        <v>59</v>
      </c>
      <c r="BB156" s="10" t="s">
        <v>59</v>
      </c>
      <c r="BC156" s="10" t="s">
        <v>628</v>
      </c>
      <c r="BD156" s="10" t="s">
        <v>248</v>
      </c>
      <c r="BE156" s="10" t="s">
        <v>638</v>
      </c>
    </row>
    <row r="157" ht="15" spans="1:57">
      <c r="A157" s="10">
        <v>153</v>
      </c>
      <c r="B157" s="10" t="s">
        <v>58</v>
      </c>
      <c r="C157" s="10" t="s">
        <v>162</v>
      </c>
      <c r="D157" s="10" t="s">
        <v>60</v>
      </c>
      <c r="E157" s="10" t="s">
        <v>129</v>
      </c>
      <c r="F157" s="10" t="s">
        <v>130</v>
      </c>
      <c r="G157" s="11" t="s">
        <v>639</v>
      </c>
      <c r="H157" s="10" t="s">
        <v>640</v>
      </c>
      <c r="I157" s="14">
        <v>65.1</v>
      </c>
      <c r="J157" s="15" t="str">
        <f>VLOOKUP(G:G,[1]项目公开公示信息_1!$B:$P,15,0)</f>
        <v>新建三面光水渠1876米，宽40*40，拆除水沟800米，</v>
      </c>
      <c r="K157" s="10" t="s">
        <v>64</v>
      </c>
      <c r="L157" s="10" t="s">
        <v>64</v>
      </c>
      <c r="M157" s="10" t="s">
        <v>64</v>
      </c>
      <c r="N157" s="10" t="s">
        <v>64</v>
      </c>
      <c r="O157" s="10" t="s">
        <v>64</v>
      </c>
      <c r="P157" s="10" t="s">
        <v>64</v>
      </c>
      <c r="Q157" s="10" t="s">
        <v>64</v>
      </c>
      <c r="R157" s="10" t="s">
        <v>64</v>
      </c>
      <c r="S157" s="10" t="s">
        <v>64</v>
      </c>
      <c r="T157" s="10" t="s">
        <v>65</v>
      </c>
      <c r="U157" s="10" t="s">
        <v>66</v>
      </c>
      <c r="V157" s="10" t="s">
        <v>67</v>
      </c>
      <c r="W157" s="10" t="s">
        <v>68</v>
      </c>
      <c r="X157" s="10" t="s">
        <v>68</v>
      </c>
      <c r="Y157" s="10" t="s">
        <v>228</v>
      </c>
      <c r="Z157" s="10" t="s">
        <v>67</v>
      </c>
      <c r="AA157" s="11" t="s">
        <v>641</v>
      </c>
      <c r="AB157" s="11" t="s">
        <v>641</v>
      </c>
      <c r="AC157" s="10" t="s">
        <v>59</v>
      </c>
      <c r="AD157" s="10" t="s">
        <v>71</v>
      </c>
      <c r="AE157" s="10" t="s">
        <v>642</v>
      </c>
      <c r="AF157" s="10" t="s">
        <v>643</v>
      </c>
      <c r="AG157" s="10" t="s">
        <v>59</v>
      </c>
      <c r="AH157" s="10" t="s">
        <v>59</v>
      </c>
      <c r="AI157" s="10" t="s">
        <v>59</v>
      </c>
      <c r="AJ157" s="10" t="s">
        <v>59</v>
      </c>
      <c r="AK157" s="10" t="s">
        <v>59</v>
      </c>
      <c r="AL157" s="10" t="s">
        <v>59</v>
      </c>
      <c r="AM157" s="10" t="s">
        <v>59</v>
      </c>
      <c r="AN157" s="10" t="s">
        <v>59</v>
      </c>
      <c r="AO157" s="10" t="s">
        <v>59</v>
      </c>
      <c r="AP157" s="10" t="s">
        <v>59</v>
      </c>
      <c r="AQ157" s="10" t="s">
        <v>59</v>
      </c>
      <c r="AR157" s="10" t="s">
        <v>59</v>
      </c>
      <c r="AS157" s="10" t="s">
        <v>59</v>
      </c>
      <c r="AT157" s="10" t="s">
        <v>59</v>
      </c>
      <c r="AU157" s="10" t="s">
        <v>64</v>
      </c>
      <c r="AV157" s="10" t="s">
        <v>64</v>
      </c>
      <c r="AW157" s="10" t="s">
        <v>64</v>
      </c>
      <c r="AX157" s="10" t="s">
        <v>64</v>
      </c>
      <c r="AY157" s="10" t="s">
        <v>64</v>
      </c>
      <c r="AZ157" s="10" t="s">
        <v>64</v>
      </c>
      <c r="BA157" s="10" t="s">
        <v>59</v>
      </c>
      <c r="BB157" s="10" t="s">
        <v>59</v>
      </c>
      <c r="BC157" s="10" t="s">
        <v>644</v>
      </c>
      <c r="BD157" s="10" t="s">
        <v>75</v>
      </c>
      <c r="BE157" s="10" t="s">
        <v>645</v>
      </c>
    </row>
    <row r="158" ht="45" spans="1:57">
      <c r="A158" s="10">
        <v>154</v>
      </c>
      <c r="B158" s="10" t="s">
        <v>58</v>
      </c>
      <c r="C158" s="10" t="s">
        <v>162</v>
      </c>
      <c r="D158" s="10" t="s">
        <v>60</v>
      </c>
      <c r="E158" s="10" t="s">
        <v>129</v>
      </c>
      <c r="F158" s="10" t="s">
        <v>167</v>
      </c>
      <c r="G158" s="11" t="s">
        <v>646</v>
      </c>
      <c r="H158" s="10" t="s">
        <v>331</v>
      </c>
      <c r="I158" s="14">
        <v>74.14692</v>
      </c>
      <c r="J158" s="15" t="str">
        <f>VLOOKUP(G:G,[1]项目公开公示信息_1!$B:$P,15,0)</f>
        <v>过水路面加高2米，宽4.5米，长100米,其中路边浇筑水泥护栏，高1米，路底沟渠两边建设浇筑水泥挡土墙。
</v>
      </c>
      <c r="K158" s="10" t="s">
        <v>64</v>
      </c>
      <c r="L158" s="10" t="s">
        <v>64</v>
      </c>
      <c r="M158" s="10" t="s">
        <v>64</v>
      </c>
      <c r="N158" s="10" t="s">
        <v>64</v>
      </c>
      <c r="O158" s="10" t="s">
        <v>64</v>
      </c>
      <c r="P158" s="10" t="s">
        <v>64</v>
      </c>
      <c r="Q158" s="10" t="s">
        <v>64</v>
      </c>
      <c r="R158" s="10" t="s">
        <v>64</v>
      </c>
      <c r="S158" s="10" t="s">
        <v>64</v>
      </c>
      <c r="T158" s="10" t="s">
        <v>65</v>
      </c>
      <c r="U158" s="10" t="s">
        <v>66</v>
      </c>
      <c r="V158" s="10" t="s">
        <v>67</v>
      </c>
      <c r="W158" s="10" t="s">
        <v>68</v>
      </c>
      <c r="X158" s="10" t="s">
        <v>68</v>
      </c>
      <c r="Y158" s="10" t="s">
        <v>228</v>
      </c>
      <c r="Z158" s="10" t="s">
        <v>68</v>
      </c>
      <c r="AA158" s="11" t="s">
        <v>641</v>
      </c>
      <c r="AB158" s="11" t="s">
        <v>641</v>
      </c>
      <c r="AC158" s="10" t="s">
        <v>59</v>
      </c>
      <c r="AD158" s="10" t="s">
        <v>71</v>
      </c>
      <c r="AE158" s="10" t="s">
        <v>642</v>
      </c>
      <c r="AF158" s="10" t="s">
        <v>643</v>
      </c>
      <c r="AG158" s="10" t="s">
        <v>59</v>
      </c>
      <c r="AH158" s="10" t="s">
        <v>59</v>
      </c>
      <c r="AI158" s="10" t="s">
        <v>59</v>
      </c>
      <c r="AJ158" s="10" t="s">
        <v>59</v>
      </c>
      <c r="AK158" s="10" t="s">
        <v>59</v>
      </c>
      <c r="AL158" s="10" t="s">
        <v>59</v>
      </c>
      <c r="AM158" s="10" t="s">
        <v>59</v>
      </c>
      <c r="AN158" s="10" t="s">
        <v>59</v>
      </c>
      <c r="AO158" s="10" t="s">
        <v>59</v>
      </c>
      <c r="AP158" s="10" t="s">
        <v>59</v>
      </c>
      <c r="AQ158" s="10" t="s">
        <v>59</v>
      </c>
      <c r="AR158" s="10" t="s">
        <v>59</v>
      </c>
      <c r="AS158" s="10" t="s">
        <v>59</v>
      </c>
      <c r="AT158" s="10" t="s">
        <v>59</v>
      </c>
      <c r="AU158" s="10" t="s">
        <v>64</v>
      </c>
      <c r="AV158" s="10" t="s">
        <v>64</v>
      </c>
      <c r="AW158" s="10" t="s">
        <v>64</v>
      </c>
      <c r="AX158" s="10" t="s">
        <v>64</v>
      </c>
      <c r="AY158" s="10" t="s">
        <v>64</v>
      </c>
      <c r="AZ158" s="10" t="s">
        <v>64</v>
      </c>
      <c r="BA158" s="10" t="s">
        <v>59</v>
      </c>
      <c r="BB158" s="10" t="s">
        <v>59</v>
      </c>
      <c r="BC158" s="10" t="s">
        <v>647</v>
      </c>
      <c r="BD158" s="10" t="s">
        <v>75</v>
      </c>
      <c r="BE158" s="10" t="s">
        <v>648</v>
      </c>
    </row>
    <row r="159" ht="40.5" spans="1:57">
      <c r="A159" s="10">
        <v>155</v>
      </c>
      <c r="B159" s="10" t="s">
        <v>58</v>
      </c>
      <c r="C159" s="10" t="s">
        <v>162</v>
      </c>
      <c r="D159" s="10" t="s">
        <v>60</v>
      </c>
      <c r="E159" s="10" t="s">
        <v>382</v>
      </c>
      <c r="F159" s="10" t="s">
        <v>382</v>
      </c>
      <c r="G159" s="11" t="s">
        <v>649</v>
      </c>
      <c r="H159" s="10" t="s">
        <v>650</v>
      </c>
      <c r="I159" s="14">
        <v>70</v>
      </c>
      <c r="J159" s="15" t="str">
        <f>VLOOKUP(G:G,[1]项目公开公示信息_1!$B:$P,15,0)</f>
        <v>鼓励农户种植优质稻，与柳州市嘉泓粮食加工有限公司合作实施储备粮收购、加工项目，销售国储粮库收购品种的稻种，为种粮农户提供代育秧、代插秧服务，代收购湿稻谷烘干后交付国储粮库，生产大米走向市场，增加村集体经济收入。</v>
      </c>
      <c r="K159" s="10" t="s">
        <v>64</v>
      </c>
      <c r="L159" s="10" t="s">
        <v>64</v>
      </c>
      <c r="M159" s="10" t="s">
        <v>64</v>
      </c>
      <c r="N159" s="10" t="s">
        <v>64</v>
      </c>
      <c r="O159" s="10" t="s">
        <v>64</v>
      </c>
      <c r="P159" s="10" t="s">
        <v>64</v>
      </c>
      <c r="Q159" s="10" t="s">
        <v>64</v>
      </c>
      <c r="R159" s="10" t="s">
        <v>64</v>
      </c>
      <c r="S159" s="10" t="s">
        <v>64</v>
      </c>
      <c r="T159" s="10" t="s">
        <v>107</v>
      </c>
      <c r="U159" s="10" t="s">
        <v>66</v>
      </c>
      <c r="V159" s="10" t="s">
        <v>67</v>
      </c>
      <c r="W159" s="10" t="s">
        <v>68</v>
      </c>
      <c r="X159" s="10" t="s">
        <v>68</v>
      </c>
      <c r="Y159" s="10" t="s">
        <v>651</v>
      </c>
      <c r="Z159" s="10" t="s">
        <v>67</v>
      </c>
      <c r="AA159" s="11" t="s">
        <v>641</v>
      </c>
      <c r="AB159" s="11" t="s">
        <v>641</v>
      </c>
      <c r="AC159" s="10" t="s">
        <v>59</v>
      </c>
      <c r="AD159" s="10" t="s">
        <v>59</v>
      </c>
      <c r="AE159" s="10" t="s">
        <v>59</v>
      </c>
      <c r="AF159" s="10" t="s">
        <v>59</v>
      </c>
      <c r="AG159" s="10" t="s">
        <v>59</v>
      </c>
      <c r="AH159" s="10" t="s">
        <v>59</v>
      </c>
      <c r="AI159" s="10" t="s">
        <v>59</v>
      </c>
      <c r="AJ159" s="10" t="s">
        <v>59</v>
      </c>
      <c r="AK159" s="10" t="s">
        <v>59</v>
      </c>
      <c r="AL159" s="10" t="s">
        <v>59</v>
      </c>
      <c r="AM159" s="10" t="s">
        <v>59</v>
      </c>
      <c r="AN159" s="10" t="s">
        <v>59</v>
      </c>
      <c r="AO159" s="10" t="s">
        <v>59</v>
      </c>
      <c r="AP159" s="10" t="s">
        <v>59</v>
      </c>
      <c r="AQ159" s="10" t="s">
        <v>59</v>
      </c>
      <c r="AR159" s="10" t="s">
        <v>59</v>
      </c>
      <c r="AS159" s="10" t="s">
        <v>59</v>
      </c>
      <c r="AT159" s="10" t="s">
        <v>59</v>
      </c>
      <c r="AU159" s="10" t="s">
        <v>64</v>
      </c>
      <c r="AV159" s="10" t="s">
        <v>64</v>
      </c>
      <c r="AW159" s="10" t="s">
        <v>64</v>
      </c>
      <c r="AX159" s="10" t="s">
        <v>64</v>
      </c>
      <c r="AY159" s="10" t="s">
        <v>64</v>
      </c>
      <c r="AZ159" s="10" t="s">
        <v>64</v>
      </c>
      <c r="BA159" s="10" t="s">
        <v>59</v>
      </c>
      <c r="BB159" s="10" t="s">
        <v>59</v>
      </c>
      <c r="BC159" s="10" t="s">
        <v>59</v>
      </c>
      <c r="BD159" s="10" t="s">
        <v>75</v>
      </c>
      <c r="BE159" s="10" t="s">
        <v>652</v>
      </c>
    </row>
    <row r="160" ht="15" spans="1:57">
      <c r="A160" s="10">
        <v>156</v>
      </c>
      <c r="B160" s="10" t="s">
        <v>58</v>
      </c>
      <c r="C160" s="10" t="s">
        <v>162</v>
      </c>
      <c r="D160" s="10" t="s">
        <v>284</v>
      </c>
      <c r="E160" s="10" t="s">
        <v>285</v>
      </c>
      <c r="F160" s="10" t="s">
        <v>286</v>
      </c>
      <c r="G160" s="11" t="s">
        <v>653</v>
      </c>
      <c r="H160" s="10" t="s">
        <v>654</v>
      </c>
      <c r="I160" s="14">
        <v>24.725308</v>
      </c>
      <c r="J160" s="15" t="str">
        <f>VLOOKUP(G:G,[1]项目公开公示信息_1!$B:$P,15,0)</f>
        <v>新建巷道1000米，宽1.5米，厚0.18米</v>
      </c>
      <c r="K160" s="10" t="s">
        <v>64</v>
      </c>
      <c r="L160" s="10" t="s">
        <v>64</v>
      </c>
      <c r="M160" s="10" t="s">
        <v>64</v>
      </c>
      <c r="N160" s="10" t="s">
        <v>64</v>
      </c>
      <c r="O160" s="10" t="s">
        <v>64</v>
      </c>
      <c r="P160" s="10" t="s">
        <v>64</v>
      </c>
      <c r="Q160" s="10" t="s">
        <v>64</v>
      </c>
      <c r="R160" s="10" t="s">
        <v>64</v>
      </c>
      <c r="S160" s="10" t="s">
        <v>64</v>
      </c>
      <c r="T160" s="10" t="s">
        <v>65</v>
      </c>
      <c r="U160" s="10" t="s">
        <v>66</v>
      </c>
      <c r="V160" s="10" t="s">
        <v>67</v>
      </c>
      <c r="W160" s="10" t="s">
        <v>68</v>
      </c>
      <c r="X160" s="10" t="s">
        <v>68</v>
      </c>
      <c r="Y160" s="10" t="s">
        <v>69</v>
      </c>
      <c r="Z160" s="10" t="s">
        <v>59</v>
      </c>
      <c r="AA160" s="11" t="s">
        <v>641</v>
      </c>
      <c r="AB160" s="11" t="s">
        <v>641</v>
      </c>
      <c r="AC160" s="10" t="s">
        <v>59</v>
      </c>
      <c r="AD160" s="10" t="s">
        <v>71</v>
      </c>
      <c r="AE160" s="10" t="s">
        <v>642</v>
      </c>
      <c r="AF160" s="10" t="s">
        <v>643</v>
      </c>
      <c r="AG160" s="10" t="s">
        <v>59</v>
      </c>
      <c r="AH160" s="10" t="s">
        <v>59</v>
      </c>
      <c r="AI160" s="10" t="s">
        <v>59</v>
      </c>
      <c r="AJ160" s="10" t="s">
        <v>59</v>
      </c>
      <c r="AK160" s="10" t="s">
        <v>59</v>
      </c>
      <c r="AL160" s="10" t="s">
        <v>59</v>
      </c>
      <c r="AM160" s="10" t="s">
        <v>59</v>
      </c>
      <c r="AN160" s="10" t="s">
        <v>59</v>
      </c>
      <c r="AO160" s="10" t="s">
        <v>59</v>
      </c>
      <c r="AP160" s="10" t="s">
        <v>59</v>
      </c>
      <c r="AQ160" s="10" t="s">
        <v>59</v>
      </c>
      <c r="AR160" s="10" t="s">
        <v>59</v>
      </c>
      <c r="AS160" s="10" t="s">
        <v>59</v>
      </c>
      <c r="AT160" s="10" t="s">
        <v>59</v>
      </c>
      <c r="AU160" s="10" t="s">
        <v>64</v>
      </c>
      <c r="AV160" s="10" t="s">
        <v>64</v>
      </c>
      <c r="AW160" s="10" t="s">
        <v>64</v>
      </c>
      <c r="AX160" s="10" t="s">
        <v>64</v>
      </c>
      <c r="AY160" s="10" t="s">
        <v>64</v>
      </c>
      <c r="AZ160" s="10" t="s">
        <v>64</v>
      </c>
      <c r="BA160" s="10" t="s">
        <v>59</v>
      </c>
      <c r="BB160" s="10" t="s">
        <v>59</v>
      </c>
      <c r="BC160" s="10" t="s">
        <v>655</v>
      </c>
      <c r="BD160" s="10" t="s">
        <v>290</v>
      </c>
      <c r="BE160" s="10" t="s">
        <v>656</v>
      </c>
    </row>
    <row r="161" ht="28.5" spans="1:57">
      <c r="A161" s="10">
        <v>157</v>
      </c>
      <c r="B161" s="10" t="s">
        <v>58</v>
      </c>
      <c r="C161" s="10" t="s">
        <v>162</v>
      </c>
      <c r="D161" s="10" t="s">
        <v>284</v>
      </c>
      <c r="E161" s="10" t="s">
        <v>285</v>
      </c>
      <c r="F161" s="10" t="s">
        <v>286</v>
      </c>
      <c r="G161" s="11" t="s">
        <v>657</v>
      </c>
      <c r="H161" s="10" t="s">
        <v>658</v>
      </c>
      <c r="I161" s="14">
        <v>13.215117</v>
      </c>
      <c r="J161" s="15" t="str">
        <f>VLOOKUP(G:G,[1]项目公开公示信息_1!$B:$P,15,0)</f>
        <v>建设硬化路长度300米，路基宽度4.5米，路面宽度3.5米。新建三面光水渠120米。</v>
      </c>
      <c r="K161" s="10" t="s">
        <v>64</v>
      </c>
      <c r="L161" s="10" t="s">
        <v>64</v>
      </c>
      <c r="M161" s="10" t="s">
        <v>64</v>
      </c>
      <c r="N161" s="10" t="s">
        <v>64</v>
      </c>
      <c r="O161" s="10" t="s">
        <v>64</v>
      </c>
      <c r="P161" s="10" t="s">
        <v>64</v>
      </c>
      <c r="Q161" s="10" t="s">
        <v>64</v>
      </c>
      <c r="R161" s="10" t="s">
        <v>64</v>
      </c>
      <c r="S161" s="10" t="s">
        <v>64</v>
      </c>
      <c r="T161" s="10" t="s">
        <v>65</v>
      </c>
      <c r="U161" s="10" t="s">
        <v>66</v>
      </c>
      <c r="V161" s="10" t="s">
        <v>67</v>
      </c>
      <c r="W161" s="10" t="s">
        <v>68</v>
      </c>
      <c r="X161" s="10" t="s">
        <v>68</v>
      </c>
      <c r="Y161" s="10" t="s">
        <v>520</v>
      </c>
      <c r="Z161" s="10" t="s">
        <v>59</v>
      </c>
      <c r="AA161" s="11" t="s">
        <v>641</v>
      </c>
      <c r="AB161" s="11" t="s">
        <v>641</v>
      </c>
      <c r="AC161" s="10" t="s">
        <v>59</v>
      </c>
      <c r="AD161" s="10" t="s">
        <v>71</v>
      </c>
      <c r="AE161" s="10" t="s">
        <v>642</v>
      </c>
      <c r="AF161" s="10" t="s">
        <v>643</v>
      </c>
      <c r="AG161" s="10" t="s">
        <v>59</v>
      </c>
      <c r="AH161" s="10" t="s">
        <v>59</v>
      </c>
      <c r="AI161" s="10" t="s">
        <v>59</v>
      </c>
      <c r="AJ161" s="10" t="s">
        <v>59</v>
      </c>
      <c r="AK161" s="10" t="s">
        <v>59</v>
      </c>
      <c r="AL161" s="10" t="s">
        <v>59</v>
      </c>
      <c r="AM161" s="10" t="s">
        <v>59</v>
      </c>
      <c r="AN161" s="10" t="s">
        <v>59</v>
      </c>
      <c r="AO161" s="10" t="s">
        <v>59</v>
      </c>
      <c r="AP161" s="10" t="s">
        <v>59</v>
      </c>
      <c r="AQ161" s="10" t="s">
        <v>59</v>
      </c>
      <c r="AR161" s="10" t="s">
        <v>59</v>
      </c>
      <c r="AS161" s="10" t="s">
        <v>59</v>
      </c>
      <c r="AT161" s="10" t="s">
        <v>59</v>
      </c>
      <c r="AU161" s="10" t="s">
        <v>64</v>
      </c>
      <c r="AV161" s="10" t="s">
        <v>64</v>
      </c>
      <c r="AW161" s="10" t="s">
        <v>64</v>
      </c>
      <c r="AX161" s="10" t="s">
        <v>64</v>
      </c>
      <c r="AY161" s="10" t="s">
        <v>64</v>
      </c>
      <c r="AZ161" s="10" t="s">
        <v>64</v>
      </c>
      <c r="BA161" s="10" t="s">
        <v>59</v>
      </c>
      <c r="BB161" s="10" t="s">
        <v>59</v>
      </c>
      <c r="BC161" s="10" t="s">
        <v>659</v>
      </c>
      <c r="BD161" s="10" t="s">
        <v>290</v>
      </c>
      <c r="BE161" s="10" t="s">
        <v>660</v>
      </c>
    </row>
    <row r="162" ht="60" spans="1:57">
      <c r="A162" s="10">
        <v>158</v>
      </c>
      <c r="B162" s="10" t="s">
        <v>58</v>
      </c>
      <c r="C162" s="10" t="s">
        <v>162</v>
      </c>
      <c r="D162" s="10" t="s">
        <v>284</v>
      </c>
      <c r="E162" s="10" t="s">
        <v>285</v>
      </c>
      <c r="F162" s="10" t="s">
        <v>312</v>
      </c>
      <c r="G162" s="11" t="s">
        <v>661</v>
      </c>
      <c r="H162" s="10" t="s">
        <v>662</v>
      </c>
      <c r="I162" s="14">
        <v>60</v>
      </c>
      <c r="J162" s="15" t="str">
        <f>VLOOKUP(G:G,[1]项目公开公示信息_1!$B:$P,15,0)</f>
        <v>1.打井1口、修建一处50立方的蓄水池、新建泵房一间10平方、配套用电设施、净化设备一套；2.水管200米（75PE管）及水管1000米（型号100）；3.高压线路500米。
</v>
      </c>
      <c r="K162" s="10" t="s">
        <v>64</v>
      </c>
      <c r="L162" s="10" t="s">
        <v>64</v>
      </c>
      <c r="M162" s="10" t="s">
        <v>64</v>
      </c>
      <c r="N162" s="10" t="s">
        <v>64</v>
      </c>
      <c r="O162" s="10" t="s">
        <v>64</v>
      </c>
      <c r="P162" s="10" t="s">
        <v>64</v>
      </c>
      <c r="Q162" s="10" t="s">
        <v>64</v>
      </c>
      <c r="R162" s="10" t="s">
        <v>64</v>
      </c>
      <c r="S162" s="10" t="s">
        <v>64</v>
      </c>
      <c r="T162" s="10" t="s">
        <v>65</v>
      </c>
      <c r="U162" s="10" t="s">
        <v>66</v>
      </c>
      <c r="V162" s="10" t="s">
        <v>67</v>
      </c>
      <c r="W162" s="10" t="s">
        <v>67</v>
      </c>
      <c r="X162" s="10" t="s">
        <v>68</v>
      </c>
      <c r="Y162" s="10" t="s">
        <v>69</v>
      </c>
      <c r="Z162" s="10" t="s">
        <v>59</v>
      </c>
      <c r="AA162" s="11" t="s">
        <v>641</v>
      </c>
      <c r="AB162" s="11" t="s">
        <v>641</v>
      </c>
      <c r="AC162" s="10" t="s">
        <v>59</v>
      </c>
      <c r="AD162" s="10" t="s">
        <v>71</v>
      </c>
      <c r="AE162" s="10" t="s">
        <v>642</v>
      </c>
      <c r="AF162" s="10" t="s">
        <v>643</v>
      </c>
      <c r="AG162" s="10" t="s">
        <v>59</v>
      </c>
      <c r="AH162" s="10" t="s">
        <v>59</v>
      </c>
      <c r="AI162" s="10" t="s">
        <v>59</v>
      </c>
      <c r="AJ162" s="10" t="s">
        <v>59</v>
      </c>
      <c r="AK162" s="10" t="s">
        <v>59</v>
      </c>
      <c r="AL162" s="10" t="s">
        <v>59</v>
      </c>
      <c r="AM162" s="10" t="s">
        <v>59</v>
      </c>
      <c r="AN162" s="10" t="s">
        <v>59</v>
      </c>
      <c r="AO162" s="10" t="s">
        <v>59</v>
      </c>
      <c r="AP162" s="10" t="s">
        <v>59</v>
      </c>
      <c r="AQ162" s="10" t="s">
        <v>59</v>
      </c>
      <c r="AR162" s="10" t="s">
        <v>59</v>
      </c>
      <c r="AS162" s="10" t="s">
        <v>59</v>
      </c>
      <c r="AT162" s="10" t="s">
        <v>59</v>
      </c>
      <c r="AU162" s="10" t="s">
        <v>64</v>
      </c>
      <c r="AV162" s="10" t="s">
        <v>64</v>
      </c>
      <c r="AW162" s="10" t="s">
        <v>64</v>
      </c>
      <c r="AX162" s="10" t="s">
        <v>64</v>
      </c>
      <c r="AY162" s="10" t="s">
        <v>64</v>
      </c>
      <c r="AZ162" s="10" t="s">
        <v>64</v>
      </c>
      <c r="BA162" s="10" t="s">
        <v>59</v>
      </c>
      <c r="BB162" s="10" t="s">
        <v>59</v>
      </c>
      <c r="BC162" s="10" t="s">
        <v>663</v>
      </c>
      <c r="BD162" s="10" t="s">
        <v>290</v>
      </c>
      <c r="BE162" s="10" t="s">
        <v>664</v>
      </c>
    </row>
    <row r="163" ht="30" spans="1:57">
      <c r="A163" s="10">
        <v>159</v>
      </c>
      <c r="B163" s="10" t="s">
        <v>58</v>
      </c>
      <c r="C163" s="10" t="s">
        <v>162</v>
      </c>
      <c r="D163" s="10" t="s">
        <v>284</v>
      </c>
      <c r="E163" s="10" t="s">
        <v>285</v>
      </c>
      <c r="F163" s="10" t="s">
        <v>312</v>
      </c>
      <c r="G163" s="11" t="s">
        <v>665</v>
      </c>
      <c r="H163" s="10" t="s">
        <v>666</v>
      </c>
      <c r="I163" s="14">
        <v>37.423109</v>
      </c>
      <c r="J163" s="15" t="str">
        <f>VLOOKUP(G:G,[1]项目公开公示信息_1!$B:$P,15,0)</f>
        <v>1、修建一处30立方的蓄水池。2、更换老旧破损水管2000米（75PE管）。
</v>
      </c>
      <c r="K163" s="10" t="s">
        <v>64</v>
      </c>
      <c r="L163" s="10" t="s">
        <v>64</v>
      </c>
      <c r="M163" s="10" t="s">
        <v>64</v>
      </c>
      <c r="N163" s="10" t="s">
        <v>64</v>
      </c>
      <c r="O163" s="10" t="s">
        <v>64</v>
      </c>
      <c r="P163" s="10" t="s">
        <v>64</v>
      </c>
      <c r="Q163" s="10" t="s">
        <v>64</v>
      </c>
      <c r="R163" s="10" t="s">
        <v>64</v>
      </c>
      <c r="S163" s="10" t="s">
        <v>64</v>
      </c>
      <c r="T163" s="10" t="s">
        <v>65</v>
      </c>
      <c r="U163" s="10" t="s">
        <v>66</v>
      </c>
      <c r="V163" s="10" t="s">
        <v>67</v>
      </c>
      <c r="W163" s="10" t="s">
        <v>67</v>
      </c>
      <c r="X163" s="10" t="s">
        <v>68</v>
      </c>
      <c r="Y163" s="10" t="s">
        <v>69</v>
      </c>
      <c r="Z163" s="10" t="s">
        <v>59</v>
      </c>
      <c r="AA163" s="11" t="s">
        <v>641</v>
      </c>
      <c r="AB163" s="11" t="s">
        <v>641</v>
      </c>
      <c r="AC163" s="10" t="s">
        <v>59</v>
      </c>
      <c r="AD163" s="10" t="s">
        <v>71</v>
      </c>
      <c r="AE163" s="10" t="s">
        <v>642</v>
      </c>
      <c r="AF163" s="10" t="s">
        <v>643</v>
      </c>
      <c r="AG163" s="10" t="s">
        <v>59</v>
      </c>
      <c r="AH163" s="10" t="s">
        <v>59</v>
      </c>
      <c r="AI163" s="10" t="s">
        <v>59</v>
      </c>
      <c r="AJ163" s="10" t="s">
        <v>59</v>
      </c>
      <c r="AK163" s="10" t="s">
        <v>59</v>
      </c>
      <c r="AL163" s="10" t="s">
        <v>59</v>
      </c>
      <c r="AM163" s="10" t="s">
        <v>59</v>
      </c>
      <c r="AN163" s="10" t="s">
        <v>59</v>
      </c>
      <c r="AO163" s="10" t="s">
        <v>59</v>
      </c>
      <c r="AP163" s="10" t="s">
        <v>59</v>
      </c>
      <c r="AQ163" s="10" t="s">
        <v>59</v>
      </c>
      <c r="AR163" s="10" t="s">
        <v>59</v>
      </c>
      <c r="AS163" s="10" t="s">
        <v>59</v>
      </c>
      <c r="AT163" s="10" t="s">
        <v>59</v>
      </c>
      <c r="AU163" s="10" t="s">
        <v>64</v>
      </c>
      <c r="AV163" s="10" t="s">
        <v>64</v>
      </c>
      <c r="AW163" s="10" t="s">
        <v>64</v>
      </c>
      <c r="AX163" s="10" t="s">
        <v>64</v>
      </c>
      <c r="AY163" s="10" t="s">
        <v>64</v>
      </c>
      <c r="AZ163" s="10" t="s">
        <v>64</v>
      </c>
      <c r="BA163" s="10" t="s">
        <v>59</v>
      </c>
      <c r="BB163" s="10" t="s">
        <v>59</v>
      </c>
      <c r="BC163" s="10" t="s">
        <v>667</v>
      </c>
      <c r="BD163" s="10" t="s">
        <v>290</v>
      </c>
      <c r="BE163" s="10" t="s">
        <v>668</v>
      </c>
    </row>
    <row r="164" ht="30" spans="1:57">
      <c r="A164" s="10">
        <v>160</v>
      </c>
      <c r="B164" s="10" t="s">
        <v>58</v>
      </c>
      <c r="C164" s="10" t="s">
        <v>162</v>
      </c>
      <c r="D164" s="10" t="s">
        <v>284</v>
      </c>
      <c r="E164" s="10" t="s">
        <v>285</v>
      </c>
      <c r="F164" s="10" t="s">
        <v>312</v>
      </c>
      <c r="G164" s="11" t="s">
        <v>669</v>
      </c>
      <c r="H164" s="10" t="s">
        <v>670</v>
      </c>
      <c r="I164" s="14">
        <v>20</v>
      </c>
      <c r="J164" s="15" t="str">
        <f>VLOOKUP(G:G,[1]项目公开公示信息_1!$B:$P,15,0)</f>
        <v>50管500米，40管200米，32管300米；净水设备和消毒设备一套。
</v>
      </c>
      <c r="K164" s="10" t="s">
        <v>64</v>
      </c>
      <c r="L164" s="10" t="s">
        <v>64</v>
      </c>
      <c r="M164" s="10" t="s">
        <v>64</v>
      </c>
      <c r="N164" s="10" t="s">
        <v>64</v>
      </c>
      <c r="O164" s="10" t="s">
        <v>64</v>
      </c>
      <c r="P164" s="10" t="s">
        <v>64</v>
      </c>
      <c r="Q164" s="10" t="s">
        <v>64</v>
      </c>
      <c r="R164" s="10" t="s">
        <v>64</v>
      </c>
      <c r="S164" s="10" t="s">
        <v>64</v>
      </c>
      <c r="T164" s="10" t="s">
        <v>65</v>
      </c>
      <c r="U164" s="10" t="s">
        <v>66</v>
      </c>
      <c r="V164" s="10" t="s">
        <v>67</v>
      </c>
      <c r="W164" s="10" t="s">
        <v>67</v>
      </c>
      <c r="X164" s="10" t="s">
        <v>68</v>
      </c>
      <c r="Y164" s="10" t="s">
        <v>69</v>
      </c>
      <c r="Z164" s="10" t="s">
        <v>59</v>
      </c>
      <c r="AA164" s="11" t="s">
        <v>641</v>
      </c>
      <c r="AB164" s="11" t="s">
        <v>641</v>
      </c>
      <c r="AC164" s="10" t="s">
        <v>59</v>
      </c>
      <c r="AD164" s="10" t="s">
        <v>71</v>
      </c>
      <c r="AE164" s="10" t="s">
        <v>642</v>
      </c>
      <c r="AF164" s="10" t="s">
        <v>643</v>
      </c>
      <c r="AG164" s="10" t="s">
        <v>59</v>
      </c>
      <c r="AH164" s="10" t="s">
        <v>59</v>
      </c>
      <c r="AI164" s="10" t="s">
        <v>59</v>
      </c>
      <c r="AJ164" s="10" t="s">
        <v>59</v>
      </c>
      <c r="AK164" s="10" t="s">
        <v>59</v>
      </c>
      <c r="AL164" s="10" t="s">
        <v>59</v>
      </c>
      <c r="AM164" s="10" t="s">
        <v>59</v>
      </c>
      <c r="AN164" s="10" t="s">
        <v>59</v>
      </c>
      <c r="AO164" s="10" t="s">
        <v>59</v>
      </c>
      <c r="AP164" s="10" t="s">
        <v>59</v>
      </c>
      <c r="AQ164" s="10" t="s">
        <v>59</v>
      </c>
      <c r="AR164" s="10" t="s">
        <v>59</v>
      </c>
      <c r="AS164" s="10" t="s">
        <v>59</v>
      </c>
      <c r="AT164" s="10" t="s">
        <v>59</v>
      </c>
      <c r="AU164" s="10" t="s">
        <v>64</v>
      </c>
      <c r="AV164" s="10" t="s">
        <v>64</v>
      </c>
      <c r="AW164" s="10" t="s">
        <v>64</v>
      </c>
      <c r="AX164" s="10" t="s">
        <v>64</v>
      </c>
      <c r="AY164" s="10" t="s">
        <v>64</v>
      </c>
      <c r="AZ164" s="10" t="s">
        <v>64</v>
      </c>
      <c r="BA164" s="10" t="s">
        <v>59</v>
      </c>
      <c r="BB164" s="10" t="s">
        <v>59</v>
      </c>
      <c r="BC164" s="10" t="s">
        <v>671</v>
      </c>
      <c r="BD164" s="10" t="s">
        <v>290</v>
      </c>
      <c r="BE164" s="10" t="s">
        <v>672</v>
      </c>
    </row>
    <row r="165" ht="30" spans="1:57">
      <c r="A165" s="10">
        <v>161</v>
      </c>
      <c r="B165" s="10" t="s">
        <v>58</v>
      </c>
      <c r="C165" s="10" t="s">
        <v>218</v>
      </c>
      <c r="D165" s="10" t="s">
        <v>60</v>
      </c>
      <c r="E165" s="10" t="s">
        <v>129</v>
      </c>
      <c r="F165" s="10" t="s">
        <v>167</v>
      </c>
      <c r="G165" s="11" t="s">
        <v>673</v>
      </c>
      <c r="H165" s="10" t="s">
        <v>674</v>
      </c>
      <c r="I165" s="14">
        <v>50</v>
      </c>
      <c r="J165" s="15" t="str">
        <f>VLOOKUP(G:G,[1]项目公开公示信息_1!$B:$P,15,0)</f>
        <v>新建金桔处理厂房一座及相关配套设施
</v>
      </c>
      <c r="K165" s="10" t="s">
        <v>64</v>
      </c>
      <c r="L165" s="10" t="s">
        <v>64</v>
      </c>
      <c r="M165" s="10" t="s">
        <v>64</v>
      </c>
      <c r="N165" s="10" t="s">
        <v>64</v>
      </c>
      <c r="O165" s="10" t="s">
        <v>64</v>
      </c>
      <c r="P165" s="10" t="s">
        <v>64</v>
      </c>
      <c r="Q165" s="10" t="s">
        <v>64</v>
      </c>
      <c r="R165" s="10" t="s">
        <v>64</v>
      </c>
      <c r="S165" s="10" t="s">
        <v>64</v>
      </c>
      <c r="T165" s="10" t="s">
        <v>65</v>
      </c>
      <c r="U165" s="10" t="s">
        <v>66</v>
      </c>
      <c r="V165" s="10" t="s">
        <v>67</v>
      </c>
      <c r="W165" s="10" t="s">
        <v>68</v>
      </c>
      <c r="X165" s="10" t="s">
        <v>68</v>
      </c>
      <c r="Y165" s="10" t="s">
        <v>228</v>
      </c>
      <c r="Z165" s="10" t="s">
        <v>68</v>
      </c>
      <c r="AA165" s="11" t="s">
        <v>675</v>
      </c>
      <c r="AB165" s="11" t="s">
        <v>675</v>
      </c>
      <c r="AC165" s="10" t="s">
        <v>59</v>
      </c>
      <c r="AD165" s="10" t="s">
        <v>71</v>
      </c>
      <c r="AE165" s="10" t="s">
        <v>448</v>
      </c>
      <c r="AF165" s="10" t="s">
        <v>73</v>
      </c>
      <c r="AG165" s="10" t="s">
        <v>59</v>
      </c>
      <c r="AH165" s="10" t="s">
        <v>59</v>
      </c>
      <c r="AI165" s="10" t="s">
        <v>59</v>
      </c>
      <c r="AJ165" s="10" t="s">
        <v>59</v>
      </c>
      <c r="AK165" s="10" t="s">
        <v>59</v>
      </c>
      <c r="AL165" s="10" t="s">
        <v>59</v>
      </c>
      <c r="AM165" s="10" t="s">
        <v>59</v>
      </c>
      <c r="AN165" s="10" t="s">
        <v>59</v>
      </c>
      <c r="AO165" s="10" t="s">
        <v>59</v>
      </c>
      <c r="AP165" s="10" t="s">
        <v>59</v>
      </c>
      <c r="AQ165" s="10" t="s">
        <v>59</v>
      </c>
      <c r="AR165" s="10" t="s">
        <v>59</v>
      </c>
      <c r="AS165" s="10" t="s">
        <v>59</v>
      </c>
      <c r="AT165" s="10" t="s">
        <v>59</v>
      </c>
      <c r="AU165" s="10" t="s">
        <v>64</v>
      </c>
      <c r="AV165" s="10" t="s">
        <v>64</v>
      </c>
      <c r="AW165" s="10" t="s">
        <v>64</v>
      </c>
      <c r="AX165" s="10" t="s">
        <v>64</v>
      </c>
      <c r="AY165" s="10" t="s">
        <v>64</v>
      </c>
      <c r="AZ165" s="10" t="s">
        <v>64</v>
      </c>
      <c r="BA165" s="10" t="s">
        <v>59</v>
      </c>
      <c r="BB165" s="10" t="s">
        <v>59</v>
      </c>
      <c r="BC165" s="10" t="s">
        <v>676</v>
      </c>
      <c r="BD165" s="10" t="s">
        <v>75</v>
      </c>
      <c r="BE165" s="10" t="s">
        <v>677</v>
      </c>
    </row>
    <row r="166" ht="60" spans="1:57">
      <c r="A166" s="10">
        <v>162</v>
      </c>
      <c r="B166" s="10" t="s">
        <v>58</v>
      </c>
      <c r="C166" s="10" t="s">
        <v>218</v>
      </c>
      <c r="D166" s="10" t="s">
        <v>60</v>
      </c>
      <c r="E166" s="10" t="s">
        <v>129</v>
      </c>
      <c r="F166" s="10" t="s">
        <v>167</v>
      </c>
      <c r="G166" s="11" t="s">
        <v>678</v>
      </c>
      <c r="H166" s="10" t="s">
        <v>679</v>
      </c>
      <c r="I166" s="14">
        <v>55</v>
      </c>
      <c r="J166" s="15" t="str">
        <f>VLOOKUP(G:G,[1]项目公开公示信息_1!$B:$P,15,0)</f>
        <v>硬化路面1公里，路面宽3.5米，厚18厘米；两边培路肩宽各0.5米；合理设置涵洞、边沟、错车道等
</v>
      </c>
      <c r="K166" s="10" t="s">
        <v>64</v>
      </c>
      <c r="L166" s="10" t="s">
        <v>64</v>
      </c>
      <c r="M166" s="10" t="s">
        <v>64</v>
      </c>
      <c r="N166" s="10" t="s">
        <v>64</v>
      </c>
      <c r="O166" s="10" t="s">
        <v>64</v>
      </c>
      <c r="P166" s="10" t="s">
        <v>64</v>
      </c>
      <c r="Q166" s="10" t="s">
        <v>64</v>
      </c>
      <c r="R166" s="10" t="s">
        <v>64</v>
      </c>
      <c r="S166" s="10" t="s">
        <v>64</v>
      </c>
      <c r="T166" s="10" t="s">
        <v>65</v>
      </c>
      <c r="U166" s="10" t="s">
        <v>66</v>
      </c>
      <c r="V166" s="10" t="s">
        <v>67</v>
      </c>
      <c r="W166" s="10" t="s">
        <v>68</v>
      </c>
      <c r="X166" s="10" t="s">
        <v>68</v>
      </c>
      <c r="Y166" s="10" t="s">
        <v>228</v>
      </c>
      <c r="Z166" s="10" t="s">
        <v>68</v>
      </c>
      <c r="AA166" s="11" t="s">
        <v>675</v>
      </c>
      <c r="AB166" s="11" t="s">
        <v>675</v>
      </c>
      <c r="AC166" s="10" t="s">
        <v>59</v>
      </c>
      <c r="AD166" s="10" t="s">
        <v>71</v>
      </c>
      <c r="AE166" s="10" t="s">
        <v>448</v>
      </c>
      <c r="AF166" s="10" t="s">
        <v>73</v>
      </c>
      <c r="AG166" s="10" t="s">
        <v>59</v>
      </c>
      <c r="AH166" s="10" t="s">
        <v>59</v>
      </c>
      <c r="AI166" s="10" t="s">
        <v>59</v>
      </c>
      <c r="AJ166" s="10" t="s">
        <v>59</v>
      </c>
      <c r="AK166" s="10" t="s">
        <v>59</v>
      </c>
      <c r="AL166" s="10" t="s">
        <v>59</v>
      </c>
      <c r="AM166" s="10" t="s">
        <v>59</v>
      </c>
      <c r="AN166" s="10" t="s">
        <v>59</v>
      </c>
      <c r="AO166" s="10" t="s">
        <v>59</v>
      </c>
      <c r="AP166" s="10" t="s">
        <v>59</v>
      </c>
      <c r="AQ166" s="10" t="s">
        <v>59</v>
      </c>
      <c r="AR166" s="10" t="s">
        <v>59</v>
      </c>
      <c r="AS166" s="10" t="s">
        <v>59</v>
      </c>
      <c r="AT166" s="10" t="s">
        <v>59</v>
      </c>
      <c r="AU166" s="10" t="s">
        <v>64</v>
      </c>
      <c r="AV166" s="10" t="s">
        <v>64</v>
      </c>
      <c r="AW166" s="10" t="s">
        <v>64</v>
      </c>
      <c r="AX166" s="10" t="s">
        <v>64</v>
      </c>
      <c r="AY166" s="10" t="s">
        <v>64</v>
      </c>
      <c r="AZ166" s="10" t="s">
        <v>64</v>
      </c>
      <c r="BA166" s="10" t="s">
        <v>59</v>
      </c>
      <c r="BB166" s="10" t="s">
        <v>59</v>
      </c>
      <c r="BC166" s="10" t="s">
        <v>680</v>
      </c>
      <c r="BD166" s="10" t="s">
        <v>75</v>
      </c>
      <c r="BE166" s="10" t="s">
        <v>681</v>
      </c>
    </row>
    <row r="167" ht="30" spans="1:57">
      <c r="A167" s="10">
        <v>163</v>
      </c>
      <c r="B167" s="10" t="s">
        <v>58</v>
      </c>
      <c r="C167" s="10" t="s">
        <v>218</v>
      </c>
      <c r="D167" s="10" t="s">
        <v>284</v>
      </c>
      <c r="E167" s="10" t="s">
        <v>285</v>
      </c>
      <c r="F167" s="10" t="s">
        <v>286</v>
      </c>
      <c r="G167" s="11" t="s">
        <v>682</v>
      </c>
      <c r="H167" s="10" t="s">
        <v>683</v>
      </c>
      <c r="I167" s="14">
        <v>90</v>
      </c>
      <c r="J167" s="15" t="str">
        <f>VLOOKUP(G:G,[1]项目公开公示信息_1!$B:$P,15,0)</f>
        <v>新建硬化通屯内道路2公里
</v>
      </c>
      <c r="K167" s="10" t="s">
        <v>64</v>
      </c>
      <c r="L167" s="10" t="s">
        <v>64</v>
      </c>
      <c r="M167" s="10" t="s">
        <v>64</v>
      </c>
      <c r="N167" s="10" t="s">
        <v>64</v>
      </c>
      <c r="O167" s="10" t="s">
        <v>64</v>
      </c>
      <c r="P167" s="10" t="s">
        <v>64</v>
      </c>
      <c r="Q167" s="10" t="s">
        <v>64</v>
      </c>
      <c r="R167" s="10" t="s">
        <v>64</v>
      </c>
      <c r="S167" s="10" t="s">
        <v>64</v>
      </c>
      <c r="T167" s="10" t="s">
        <v>65</v>
      </c>
      <c r="U167" s="10" t="s">
        <v>66</v>
      </c>
      <c r="V167" s="10" t="s">
        <v>67</v>
      </c>
      <c r="W167" s="10" t="s">
        <v>68</v>
      </c>
      <c r="X167" s="10" t="s">
        <v>68</v>
      </c>
      <c r="Y167" s="10" t="s">
        <v>69</v>
      </c>
      <c r="Z167" s="10" t="s">
        <v>59</v>
      </c>
      <c r="AA167" s="11" t="s">
        <v>675</v>
      </c>
      <c r="AB167" s="11" t="s">
        <v>675</v>
      </c>
      <c r="AC167" s="10" t="s">
        <v>59</v>
      </c>
      <c r="AD167" s="10" t="s">
        <v>71</v>
      </c>
      <c r="AE167" s="10" t="s">
        <v>448</v>
      </c>
      <c r="AF167" s="10" t="s">
        <v>73</v>
      </c>
      <c r="AG167" s="10" t="s">
        <v>59</v>
      </c>
      <c r="AH167" s="10" t="s">
        <v>59</v>
      </c>
      <c r="AI167" s="10" t="s">
        <v>59</v>
      </c>
      <c r="AJ167" s="10" t="s">
        <v>59</v>
      </c>
      <c r="AK167" s="10" t="s">
        <v>59</v>
      </c>
      <c r="AL167" s="10" t="s">
        <v>59</v>
      </c>
      <c r="AM167" s="10" t="s">
        <v>59</v>
      </c>
      <c r="AN167" s="10" t="s">
        <v>59</v>
      </c>
      <c r="AO167" s="10" t="s">
        <v>59</v>
      </c>
      <c r="AP167" s="10" t="s">
        <v>59</v>
      </c>
      <c r="AQ167" s="10" t="s">
        <v>59</v>
      </c>
      <c r="AR167" s="10" t="s">
        <v>59</v>
      </c>
      <c r="AS167" s="10" t="s">
        <v>59</v>
      </c>
      <c r="AT167" s="10" t="s">
        <v>59</v>
      </c>
      <c r="AU167" s="10" t="s">
        <v>64</v>
      </c>
      <c r="AV167" s="10" t="s">
        <v>64</v>
      </c>
      <c r="AW167" s="10" t="s">
        <v>64</v>
      </c>
      <c r="AX167" s="10" t="s">
        <v>64</v>
      </c>
      <c r="AY167" s="10" t="s">
        <v>64</v>
      </c>
      <c r="AZ167" s="10" t="s">
        <v>64</v>
      </c>
      <c r="BA167" s="10" t="s">
        <v>59</v>
      </c>
      <c r="BB167" s="10" t="s">
        <v>59</v>
      </c>
      <c r="BC167" s="10" t="s">
        <v>537</v>
      </c>
      <c r="BD167" s="10" t="s">
        <v>290</v>
      </c>
      <c r="BE167" s="10" t="s">
        <v>684</v>
      </c>
    </row>
    <row r="168" ht="30" spans="1:57">
      <c r="A168" s="10">
        <v>164</v>
      </c>
      <c r="B168" s="10" t="s">
        <v>58</v>
      </c>
      <c r="C168" s="10" t="s">
        <v>218</v>
      </c>
      <c r="D168" s="10" t="s">
        <v>284</v>
      </c>
      <c r="E168" s="10" t="s">
        <v>285</v>
      </c>
      <c r="F168" s="10" t="s">
        <v>286</v>
      </c>
      <c r="G168" s="11" t="s">
        <v>685</v>
      </c>
      <c r="H168" s="10" t="s">
        <v>686</v>
      </c>
      <c r="I168" s="14">
        <v>25</v>
      </c>
      <c r="J168" s="15" t="str">
        <f>VLOOKUP(G:G,[1]项目公开公示信息_1!$B:$P,15,0)</f>
        <v>新建挡土墙搞4米，长30米
</v>
      </c>
      <c r="K168" s="10" t="s">
        <v>64</v>
      </c>
      <c r="L168" s="10" t="s">
        <v>64</v>
      </c>
      <c r="M168" s="10" t="s">
        <v>64</v>
      </c>
      <c r="N168" s="10" t="s">
        <v>64</v>
      </c>
      <c r="O168" s="10" t="s">
        <v>64</v>
      </c>
      <c r="P168" s="10" t="s">
        <v>64</v>
      </c>
      <c r="Q168" s="10" t="s">
        <v>64</v>
      </c>
      <c r="R168" s="10" t="s">
        <v>64</v>
      </c>
      <c r="S168" s="10" t="s">
        <v>64</v>
      </c>
      <c r="T168" s="10" t="s">
        <v>65</v>
      </c>
      <c r="U168" s="10" t="s">
        <v>66</v>
      </c>
      <c r="V168" s="10" t="s">
        <v>67</v>
      </c>
      <c r="W168" s="10" t="s">
        <v>68</v>
      </c>
      <c r="X168" s="10" t="s">
        <v>68</v>
      </c>
      <c r="Y168" s="10" t="s">
        <v>69</v>
      </c>
      <c r="Z168" s="10" t="s">
        <v>59</v>
      </c>
      <c r="AA168" s="11" t="s">
        <v>675</v>
      </c>
      <c r="AB168" s="11" t="s">
        <v>675</v>
      </c>
      <c r="AC168" s="10" t="s">
        <v>59</v>
      </c>
      <c r="AD168" s="10" t="s">
        <v>71</v>
      </c>
      <c r="AE168" s="10" t="s">
        <v>448</v>
      </c>
      <c r="AF168" s="10" t="s">
        <v>73</v>
      </c>
      <c r="AG168" s="10" t="s">
        <v>59</v>
      </c>
      <c r="AH168" s="10" t="s">
        <v>59</v>
      </c>
      <c r="AI168" s="10" t="s">
        <v>59</v>
      </c>
      <c r="AJ168" s="10" t="s">
        <v>59</v>
      </c>
      <c r="AK168" s="10" t="s">
        <v>59</v>
      </c>
      <c r="AL168" s="10" t="s">
        <v>59</v>
      </c>
      <c r="AM168" s="10" t="s">
        <v>59</v>
      </c>
      <c r="AN168" s="10" t="s">
        <v>59</v>
      </c>
      <c r="AO168" s="10" t="s">
        <v>59</v>
      </c>
      <c r="AP168" s="10" t="s">
        <v>59</v>
      </c>
      <c r="AQ168" s="10" t="s">
        <v>59</v>
      </c>
      <c r="AR168" s="10" t="s">
        <v>59</v>
      </c>
      <c r="AS168" s="10" t="s">
        <v>59</v>
      </c>
      <c r="AT168" s="10" t="s">
        <v>59</v>
      </c>
      <c r="AU168" s="10" t="s">
        <v>64</v>
      </c>
      <c r="AV168" s="10" t="s">
        <v>64</v>
      </c>
      <c r="AW168" s="10" t="s">
        <v>64</v>
      </c>
      <c r="AX168" s="10" t="s">
        <v>64</v>
      </c>
      <c r="AY168" s="10" t="s">
        <v>64</v>
      </c>
      <c r="AZ168" s="10" t="s">
        <v>64</v>
      </c>
      <c r="BA168" s="10" t="s">
        <v>59</v>
      </c>
      <c r="BB168" s="10" t="s">
        <v>59</v>
      </c>
      <c r="BC168" s="10" t="s">
        <v>687</v>
      </c>
      <c r="BD168" s="10" t="s">
        <v>290</v>
      </c>
      <c r="BE168" s="10" t="s">
        <v>688</v>
      </c>
    </row>
  </sheetData>
  <autoFilter xmlns:etc="http://www.wps.cn/officeDocument/2017/etCustomData" ref="A3:BE168" etc:filterBottomFollowUsedRange="0">
    <extLst/>
  </autoFilter>
  <mergeCells count="2">
    <mergeCell ref="A4:H4"/>
    <mergeCell ref="A1:BE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项目信息综合查询_1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李智彪</cp:lastModifiedBy>
  <dcterms:created xsi:type="dcterms:W3CDTF">2025-01-06T09:10:00Z</dcterms:created>
  <dcterms:modified xsi:type="dcterms:W3CDTF">2025-01-06T09:24:50Z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D69EA49E946E434597ED8E95CCEEBEC0_13</vt:lpwstr>
  </property>
  <property fmtid="{D5CDD505-2E9C-101B-9397-08002B2CF9AE}" pid="3" name="KSOProductBuildVer">
    <vt:lpwstr>2052-12.1.0.19770</vt:lpwstr>
  </property>
</Properties>
</file>